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UFSC" sheetId="1" r:id="rId1"/>
    <sheet name="CENTRO" sheetId="2" r:id="rId2"/>
    <sheet name="CURSO" sheetId="3" r:id="rId3"/>
  </sheets>
  <calcPr calcId="145621"/>
</workbook>
</file>

<file path=xl/calcChain.xml><?xml version="1.0" encoding="utf-8"?>
<calcChain xmlns="http://schemas.openxmlformats.org/spreadsheetml/2006/main">
  <c r="V5" i="3" l="1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90" i="3"/>
  <c r="V91" i="3"/>
  <c r="V92" i="3"/>
  <c r="V93" i="3"/>
  <c r="V94" i="3"/>
  <c r="V95" i="3"/>
  <c r="V96" i="3"/>
  <c r="V97" i="3"/>
  <c r="V98" i="3"/>
  <c r="V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90" i="3"/>
  <c r="S91" i="3"/>
  <c r="S92" i="3"/>
  <c r="S93" i="3"/>
  <c r="S94" i="3"/>
  <c r="S95" i="3"/>
  <c r="S96" i="3"/>
  <c r="S97" i="3"/>
  <c r="S98" i="3"/>
  <c r="S4" i="3"/>
  <c r="P5" i="3"/>
  <c r="P6" i="3"/>
  <c r="P8" i="3"/>
  <c r="P9" i="3"/>
  <c r="P10" i="3"/>
  <c r="P11" i="3"/>
  <c r="P12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90" i="3"/>
  <c r="P91" i="3"/>
  <c r="P92" i="3"/>
  <c r="P93" i="3"/>
  <c r="P94" i="3"/>
  <c r="P95" i="3"/>
  <c r="P96" i="3"/>
  <c r="P97" i="3"/>
  <c r="P98" i="3"/>
  <c r="P4" i="3"/>
  <c r="M5" i="3"/>
  <c r="M6" i="3"/>
  <c r="M8" i="3"/>
  <c r="M9" i="3"/>
  <c r="M10" i="3"/>
  <c r="M11" i="3"/>
  <c r="M12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90" i="3"/>
  <c r="M91" i="3"/>
  <c r="M92" i="3"/>
  <c r="M93" i="3"/>
  <c r="M94" i="3"/>
  <c r="M95" i="3"/>
  <c r="M96" i="3"/>
  <c r="M97" i="3"/>
  <c r="M98" i="3"/>
  <c r="M4" i="3"/>
  <c r="J5" i="3"/>
  <c r="J6" i="3"/>
  <c r="J8" i="3"/>
  <c r="J9" i="3"/>
  <c r="J10" i="3"/>
  <c r="J11" i="3"/>
  <c r="J12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90" i="3"/>
  <c r="J91" i="3"/>
  <c r="J92" i="3"/>
  <c r="J93" i="3"/>
  <c r="J94" i="3"/>
  <c r="J95" i="3"/>
  <c r="J96" i="3"/>
  <c r="J97" i="3"/>
  <c r="J98" i="3"/>
  <c r="J4" i="3"/>
  <c r="G5" i="3"/>
  <c r="G6" i="3"/>
  <c r="G8" i="3"/>
  <c r="G9" i="3"/>
  <c r="G10" i="3"/>
  <c r="G11" i="3"/>
  <c r="G12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0" i="3"/>
  <c r="G91" i="3"/>
  <c r="G92" i="3"/>
  <c r="G93" i="3"/>
  <c r="G94" i="3"/>
  <c r="G95" i="3"/>
  <c r="G96" i="3"/>
  <c r="G97" i="3"/>
  <c r="G98" i="3"/>
  <c r="G4" i="3"/>
  <c r="D5" i="3"/>
  <c r="D9" i="3"/>
  <c r="D12" i="3"/>
  <c r="D15" i="3"/>
  <c r="D17" i="3"/>
  <c r="D18" i="3"/>
  <c r="D19" i="3"/>
  <c r="D21" i="3"/>
  <c r="D22" i="3"/>
  <c r="D23" i="3"/>
  <c r="D24" i="3"/>
  <c r="D26" i="3"/>
  <c r="D27" i="3"/>
  <c r="D28" i="3"/>
  <c r="D31" i="3"/>
  <c r="D32" i="3"/>
  <c r="D33" i="3"/>
  <c r="D35" i="3"/>
  <c r="D39" i="3"/>
  <c r="D41" i="3"/>
  <c r="D42" i="3"/>
  <c r="D43" i="3"/>
  <c r="D45" i="3"/>
  <c r="D49" i="3"/>
  <c r="D52" i="3"/>
  <c r="D53" i="3"/>
  <c r="D55" i="3"/>
  <c r="D56" i="3"/>
  <c r="D57" i="3"/>
  <c r="D58" i="3"/>
  <c r="D61" i="3"/>
  <c r="D63" i="3"/>
  <c r="D65" i="3"/>
  <c r="D68" i="3"/>
  <c r="D69" i="3"/>
  <c r="D70" i="3"/>
  <c r="D71" i="3"/>
  <c r="D72" i="3"/>
  <c r="D73" i="3"/>
  <c r="D74" i="3"/>
  <c r="D76" i="3"/>
  <c r="D78" i="3"/>
  <c r="D79" i="3"/>
  <c r="D83" i="3"/>
  <c r="D85" i="3"/>
  <c r="D86" i="3"/>
  <c r="D87" i="3"/>
  <c r="D89" i="3"/>
  <c r="D93" i="3"/>
  <c r="D94" i="3"/>
  <c r="D95" i="3"/>
  <c r="D98" i="3"/>
  <c r="D4" i="3"/>
  <c r="N98" i="3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4" i="2"/>
  <c r="D7" i="2"/>
  <c r="D8" i="2"/>
  <c r="D9" i="2"/>
  <c r="D10" i="2"/>
  <c r="D11" i="2"/>
  <c r="D12" i="2"/>
  <c r="D13" i="2"/>
  <c r="D14" i="2"/>
  <c r="D15" i="2"/>
  <c r="D16" i="2"/>
  <c r="D17" i="2"/>
  <c r="D19" i="2"/>
  <c r="D4" i="1"/>
  <c r="D5" i="1"/>
  <c r="D6" i="1"/>
  <c r="D7" i="1"/>
  <c r="D8" i="1"/>
  <c r="D9" i="1"/>
  <c r="D3" i="1"/>
  <c r="C98" i="3" l="1"/>
  <c r="E98" i="3"/>
  <c r="F98" i="3"/>
  <c r="H98" i="3"/>
  <c r="I98" i="3"/>
  <c r="K98" i="3"/>
  <c r="L98" i="3"/>
  <c r="O98" i="3"/>
  <c r="Q98" i="3"/>
  <c r="R98" i="3"/>
  <c r="T98" i="3"/>
  <c r="U98" i="3"/>
  <c r="B98" i="3"/>
  <c r="C19" i="2"/>
  <c r="E19" i="2"/>
  <c r="F19" i="2"/>
  <c r="H19" i="2"/>
  <c r="I19" i="2"/>
  <c r="K19" i="2"/>
  <c r="L19" i="2"/>
  <c r="N19" i="2"/>
  <c r="O19" i="2"/>
  <c r="Q19" i="2"/>
  <c r="R19" i="2"/>
  <c r="T19" i="2"/>
  <c r="U19" i="2"/>
  <c r="B19" i="2"/>
</calcChain>
</file>

<file path=xl/sharedStrings.xml><?xml version="1.0" encoding="utf-8"?>
<sst xmlns="http://schemas.openxmlformats.org/spreadsheetml/2006/main" count="381" uniqueCount="128">
  <si>
    <t>PROCESSO</t>
  </si>
  <si>
    <t>2015/1</t>
  </si>
  <si>
    <t>2015/2</t>
  </si>
  <si>
    <t>2016/1</t>
  </si>
  <si>
    <t>2016/2</t>
  </si>
  <si>
    <t>2017/1</t>
  </si>
  <si>
    <t>PROCESSOS AVALIATIVOS REALIZADOS PELA CPA DESDE SUA CRIAÇÃO</t>
  </si>
  <si>
    <t>TOTAL DE DISCENTES</t>
  </si>
  <si>
    <t>TOTAL DE RESPONDENTES</t>
  </si>
  <si>
    <t>T</t>
  </si>
  <si>
    <t>R</t>
  </si>
  <si>
    <t>ARA</t>
  </si>
  <si>
    <t>-</t>
  </si>
  <si>
    <t>BLN</t>
  </si>
  <si>
    <t>CBS</t>
  </si>
  <si>
    <t>CCA</t>
  </si>
  <si>
    <t>CCB</t>
  </si>
  <si>
    <t>CCE</t>
  </si>
  <si>
    <t>CCJ</t>
  </si>
  <si>
    <t>CCS</t>
  </si>
  <si>
    <t>CDS</t>
  </si>
  <si>
    <t>CED</t>
  </si>
  <si>
    <t>CFH</t>
  </si>
  <si>
    <t>CFM</t>
  </si>
  <si>
    <t>CSE</t>
  </si>
  <si>
    <t>CTC</t>
  </si>
  <si>
    <t>JOI</t>
  </si>
  <si>
    <t>UFSC</t>
  </si>
  <si>
    <t>Administração</t>
  </si>
  <si>
    <t>Agronomia</t>
  </si>
  <si>
    <t>Agronomia - Curitibanos</t>
  </si>
  <si>
    <t>Animação</t>
  </si>
  <si>
    <t>Antropologia</t>
  </si>
  <si>
    <t>Arquitetura e Urbanismo</t>
  </si>
  <si>
    <t>Arquivologia</t>
  </si>
  <si>
    <t>Artes Cênicas</t>
  </si>
  <si>
    <t>Biblioteconomia</t>
  </si>
  <si>
    <t>Ciência da Informação</t>
  </si>
  <si>
    <t>Ciência e Tecnologia de Alimentos</t>
  </si>
  <si>
    <t>Ciências Biológicas</t>
  </si>
  <si>
    <t>Ciências Biológicas Licenciatura</t>
  </si>
  <si>
    <t>Ciências Contábeis</t>
  </si>
  <si>
    <t>Ciências da Computação</t>
  </si>
  <si>
    <t>Ciências Econômicas</t>
  </si>
  <si>
    <t>Ciências Rurais</t>
  </si>
  <si>
    <t>Ciências Sociais</t>
  </si>
  <si>
    <t>Cinema</t>
  </si>
  <si>
    <t>Design</t>
  </si>
  <si>
    <t>Direito</t>
  </si>
  <si>
    <t>Educação do Campo</t>
  </si>
  <si>
    <t>Educação Física Bacharelado</t>
  </si>
  <si>
    <t>Educação Física Licenciatura</t>
  </si>
  <si>
    <t>Enfermagem</t>
  </si>
  <si>
    <t>Engenharia Aeroespacial</t>
  </si>
  <si>
    <t>Engenharia Automotiva</t>
  </si>
  <si>
    <t>Engenharia Civil</t>
  </si>
  <si>
    <t>Engenharia de Alimentos</t>
  </si>
  <si>
    <t>Engenharia de Aquicultura</t>
  </si>
  <si>
    <t>Engenharia de Computação</t>
  </si>
  <si>
    <t>Engenharia de Controle e Automação</t>
  </si>
  <si>
    <t>Engenharia de Controle e Automação - Blumenau</t>
  </si>
  <si>
    <t>Engenharia de Energia</t>
  </si>
  <si>
    <t>Engenharia de Infraestrutura</t>
  </si>
  <si>
    <t>Engenharia de Materiais</t>
  </si>
  <si>
    <t>Engenharia de Materiais - Blumenau</t>
  </si>
  <si>
    <t>Engenharia de Produção Civil</t>
  </si>
  <si>
    <t>Engenharia de Produção Elétrica</t>
  </si>
  <si>
    <t>Engenharia de Produção Mecânica</t>
  </si>
  <si>
    <t>Engenharia de Transporte e Logística</t>
  </si>
  <si>
    <t>Engenharia Elétrica</t>
  </si>
  <si>
    <t>Engenharia Eletrônica</t>
  </si>
  <si>
    <t>Engenharia Ferroviária e Metroviária</t>
  </si>
  <si>
    <t>Engenharia Florestal</t>
  </si>
  <si>
    <t>Engenharia Mecânica</t>
  </si>
  <si>
    <t>Engenharia Mecatrônica</t>
  </si>
  <si>
    <t>Engenharia Naval</t>
  </si>
  <si>
    <t>Engenharia Química</t>
  </si>
  <si>
    <t>Engenharia Sanitária e Ambiental</t>
  </si>
  <si>
    <t>Engenharia Têxtil</t>
  </si>
  <si>
    <t>Farmácia</t>
  </si>
  <si>
    <t>Filosofia</t>
  </si>
  <si>
    <t>Física Bacharelado</t>
  </si>
  <si>
    <t>Física Licenciatura</t>
  </si>
  <si>
    <t>Fisioterapia</t>
  </si>
  <si>
    <t>Fonoaudiologia</t>
  </si>
  <si>
    <t>Geografia</t>
  </si>
  <si>
    <t>Geologia</t>
  </si>
  <si>
    <t>História</t>
  </si>
  <si>
    <t>Interdisciplinar em Mobilidade</t>
  </si>
  <si>
    <t>Jornalismo</t>
  </si>
  <si>
    <t>Letras Libras Bacharelado</t>
  </si>
  <si>
    <t>Letras Libras Licenciatura</t>
  </si>
  <si>
    <t>Letras Língua Alemã</t>
  </si>
  <si>
    <t>Letras Língua Espanhola</t>
  </si>
  <si>
    <t>Letras Língua Francesa</t>
  </si>
  <si>
    <t>Letras Língua Inglesa</t>
  </si>
  <si>
    <t>Letras Língua Italiana</t>
  </si>
  <si>
    <t>Letras Língua Portuguesa</t>
  </si>
  <si>
    <t>Letras Secretariado Executivo Bilíngue</t>
  </si>
  <si>
    <t>Licenciatura Intercultural Indígena</t>
  </si>
  <si>
    <t>Matemática Licenciatura</t>
  </si>
  <si>
    <t>Matemática Licenciatura - Blumenau</t>
  </si>
  <si>
    <t>Matemática e Computação Científica</t>
  </si>
  <si>
    <t>Medicina</t>
  </si>
  <si>
    <t>Medicina Veterinária</t>
  </si>
  <si>
    <t>Meteorologia</t>
  </si>
  <si>
    <t>Museologia</t>
  </si>
  <si>
    <t>Nutrição</t>
  </si>
  <si>
    <t>Oceanografia</t>
  </si>
  <si>
    <t>Odontologia</t>
  </si>
  <si>
    <t>Pedagogia</t>
  </si>
  <si>
    <t>Psicologia</t>
  </si>
  <si>
    <t>Química Bacharelado</t>
  </si>
  <si>
    <t>Química Bacharelado e Licenciatura</t>
  </si>
  <si>
    <t>Química Licenciatura</t>
  </si>
  <si>
    <t>Química Licenciatura - Blumenau</t>
  </si>
  <si>
    <t>Relações Internacionais</t>
  </si>
  <si>
    <t>Secretariado Executivo</t>
  </si>
  <si>
    <t>Serviço Social</t>
  </si>
  <si>
    <t>Sistemas de Informação</t>
  </si>
  <si>
    <t>Tecnologia da Informação e Comunicação</t>
  </si>
  <si>
    <t>Zootecnia</t>
  </si>
  <si>
    <t>CENTROS</t>
  </si>
  <si>
    <t>CURSOS</t>
  </si>
  <si>
    <t>% DE PARTICIPAÇÃO</t>
  </si>
  <si>
    <t>%</t>
  </si>
  <si>
    <t>RESULTADO POR CURSO DE GRADUAÇÃO - Total de discentes (T), total de respondentes (R) e porcentagem de participantes (%)</t>
  </si>
  <si>
    <t>RESULTADO POR CENTRO DE ENSINO - Total de discentes (T), total de respondentes (R) e porcentagem de participantes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</si>
</sst>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Border="1"/>
    <xf numFmtId="0" fontId="1" fillId="2" borderId="8" xfId="0" applyFont="1" applyFill="1" applyBorder="1" applyAlignment="1">
      <alignment horizontal="center" vertical="center" wrapText="1"/>
    </xf>
    <xf numFmtId="164" fontId="2" fillId="0" borderId="9" xfId="1" applyNumberFormat="1" applyFont="1" applyBorder="1"/>
    <xf numFmtId="164" fontId="2" fillId="4" borderId="5" xfId="1" applyNumberFormat="1" applyFont="1" applyFill="1" applyBorder="1" applyAlignment="1">
      <alignment horizontal="center" vertical="center" wrapText="1"/>
    </xf>
    <xf numFmtId="164" fontId="2" fillId="4" borderId="9" xfId="1" applyNumberFormat="1" applyFont="1" applyFill="1" applyBorder="1"/>
    <xf numFmtId="164" fontId="4" fillId="3" borderId="1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/>
    <xf numFmtId="164" fontId="2" fillId="4" borderId="2" xfId="1" applyNumberFormat="1" applyFont="1" applyFill="1" applyBorder="1"/>
    <xf numFmtId="0" fontId="1" fillId="2" borderId="13" xfId="0" applyFont="1" applyFill="1" applyBorder="1" applyAlignment="1">
      <alignment horizontal="center" vertical="center" wrapText="1"/>
    </xf>
    <xf numFmtId="164" fontId="4" fillId="3" borderId="2" xfId="1" applyNumberFormat="1" applyFont="1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4" fillId="2" borderId="5" xfId="0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/>
    </xf>
    <xf numFmtId="164" fontId="2" fillId="0" borderId="4" xfId="1" applyNumberFormat="1" applyFont="1" applyBorder="1"/>
    <xf numFmtId="0" fontId="4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164" fontId="2" fillId="0" borderId="15" xfId="1" applyNumberFormat="1" applyFont="1" applyBorder="1"/>
    <xf numFmtId="0" fontId="6" fillId="0" borderId="16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4" borderId="5" xfId="1" applyNumberFormat="1" applyFont="1" applyFill="1" applyBorder="1" applyAlignment="1">
      <alignment horizontal="center" vertical="center"/>
    </xf>
    <xf numFmtId="164" fontId="2" fillId="4" borderId="15" xfId="1" applyNumberFormat="1" applyFont="1" applyFill="1" applyBorder="1"/>
    <xf numFmtId="164" fontId="2" fillId="4" borderId="6" xfId="1" applyNumberFormat="1" applyFont="1" applyFill="1" applyBorder="1"/>
    <xf numFmtId="164" fontId="6" fillId="4" borderId="2" xfId="1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/>
    </xf>
    <xf numFmtId="164" fontId="2" fillId="4" borderId="2" xfId="1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D1"/>
    </sheetView>
  </sheetViews>
  <sheetFormatPr defaultRowHeight="15" x14ac:dyDescent="0.25"/>
  <cols>
    <col min="1" max="4" width="29.85546875" customWidth="1"/>
  </cols>
  <sheetData>
    <row r="1" spans="1:4" ht="21.75" thickBot="1" x14ac:dyDescent="0.4">
      <c r="A1" s="78" t="s">
        <v>6</v>
      </c>
      <c r="B1" s="78"/>
      <c r="C1" s="78"/>
      <c r="D1" s="78"/>
    </row>
    <row r="2" spans="1:4" ht="15.75" thickBot="1" x14ac:dyDescent="0.3">
      <c r="A2" s="22" t="s">
        <v>0</v>
      </c>
      <c r="B2" s="23" t="s">
        <v>7</v>
      </c>
      <c r="C2" s="23" t="s">
        <v>8</v>
      </c>
      <c r="D2" s="22" t="s">
        <v>124</v>
      </c>
    </row>
    <row r="3" spans="1:4" ht="15.75" thickBot="1" x14ac:dyDescent="0.3">
      <c r="A3" s="2">
        <v>2006</v>
      </c>
      <c r="B3" s="3">
        <v>17816</v>
      </c>
      <c r="C3" s="3">
        <v>4604</v>
      </c>
      <c r="D3" s="75">
        <f>C3/B3</f>
        <v>0.25841939829366861</v>
      </c>
    </row>
    <row r="4" spans="1:4" ht="15.75" thickBot="1" x14ac:dyDescent="0.3">
      <c r="A4" s="25">
        <v>2014</v>
      </c>
      <c r="B4" s="6">
        <v>26455</v>
      </c>
      <c r="C4" s="6">
        <v>2818</v>
      </c>
      <c r="D4" s="76">
        <f t="shared" ref="D4:D9" si="0">C4/B4</f>
        <v>0.10652050652050651</v>
      </c>
    </row>
    <row r="5" spans="1:4" ht="15.75" thickBot="1" x14ac:dyDescent="0.3">
      <c r="A5" s="2" t="s">
        <v>1</v>
      </c>
      <c r="B5" s="3">
        <v>29754</v>
      </c>
      <c r="C5" s="3">
        <v>5670</v>
      </c>
      <c r="D5" s="75">
        <f t="shared" si="0"/>
        <v>0.19056261343012704</v>
      </c>
    </row>
    <row r="6" spans="1:4" ht="15.75" thickBot="1" x14ac:dyDescent="0.3">
      <c r="A6" s="25" t="s">
        <v>2</v>
      </c>
      <c r="B6" s="6">
        <v>27713</v>
      </c>
      <c r="C6" s="6">
        <v>5953</v>
      </c>
      <c r="D6" s="76">
        <f t="shared" si="0"/>
        <v>0.21480893443510266</v>
      </c>
    </row>
    <row r="7" spans="1:4" ht="15.75" thickBot="1" x14ac:dyDescent="0.3">
      <c r="A7" s="2" t="s">
        <v>3</v>
      </c>
      <c r="B7" s="3">
        <v>29278</v>
      </c>
      <c r="C7" s="3">
        <v>5305</v>
      </c>
      <c r="D7" s="75">
        <f t="shared" si="0"/>
        <v>0.18119407063323997</v>
      </c>
    </row>
    <row r="8" spans="1:4" ht="15.75" thickBot="1" x14ac:dyDescent="0.3">
      <c r="A8" s="25" t="s">
        <v>4</v>
      </c>
      <c r="B8" s="6">
        <v>27237</v>
      </c>
      <c r="C8" s="6">
        <v>7062</v>
      </c>
      <c r="D8" s="76">
        <f t="shared" si="0"/>
        <v>0.25927965634981825</v>
      </c>
    </row>
    <row r="9" spans="1:4" ht="15.75" thickBot="1" x14ac:dyDescent="0.3">
      <c r="A9" s="2" t="s">
        <v>5</v>
      </c>
      <c r="B9" s="3">
        <v>27325</v>
      </c>
      <c r="C9" s="3">
        <v>6447</v>
      </c>
      <c r="D9" s="75">
        <f t="shared" si="0"/>
        <v>0.23593778591033851</v>
      </c>
    </row>
  </sheetData>
  <sheetProtection password="DF62" sheet="1" objects="1" scenarios="1"/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sqref="A1:V1"/>
    </sheetView>
  </sheetViews>
  <sheetFormatPr defaultRowHeight="15" x14ac:dyDescent="0.25"/>
  <cols>
    <col min="1" max="1" width="11.7109375" customWidth="1"/>
    <col min="4" max="4" width="9.140625" customWidth="1"/>
    <col min="7" max="7" width="9.140625" customWidth="1"/>
    <col min="10" max="10" width="9.140625" customWidth="1"/>
    <col min="13" max="13" width="9.140625" customWidth="1"/>
    <col min="16" max="16" width="9.140625" customWidth="1"/>
    <col min="19" max="19" width="9.140625" customWidth="1"/>
  </cols>
  <sheetData>
    <row r="1" spans="1:22" ht="21.75" thickBot="1" x14ac:dyDescent="0.4">
      <c r="A1" s="84" t="s">
        <v>127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6.5" thickBot="1" x14ac:dyDescent="0.3">
      <c r="A2" s="82" t="s">
        <v>122</v>
      </c>
      <c r="B2" s="79">
        <v>2006</v>
      </c>
      <c r="C2" s="80"/>
      <c r="D2" s="81"/>
      <c r="E2" s="79">
        <v>2014</v>
      </c>
      <c r="F2" s="80"/>
      <c r="G2" s="81"/>
      <c r="H2" s="79" t="s">
        <v>1</v>
      </c>
      <c r="I2" s="80"/>
      <c r="J2" s="81"/>
      <c r="K2" s="79" t="s">
        <v>2</v>
      </c>
      <c r="L2" s="80"/>
      <c r="M2" s="81"/>
      <c r="N2" s="79" t="s">
        <v>3</v>
      </c>
      <c r="O2" s="80"/>
      <c r="P2" s="81"/>
      <c r="Q2" s="79" t="s">
        <v>4</v>
      </c>
      <c r="R2" s="80"/>
      <c r="S2" s="81"/>
      <c r="T2" s="79" t="s">
        <v>5</v>
      </c>
      <c r="U2" s="80"/>
      <c r="V2" s="81"/>
    </row>
    <row r="3" spans="1:22" ht="15.75" thickBot="1" x14ac:dyDescent="0.3">
      <c r="A3" s="83"/>
      <c r="B3" s="14" t="s">
        <v>9</v>
      </c>
      <c r="C3" s="42" t="s">
        <v>10</v>
      </c>
      <c r="D3" s="31" t="s">
        <v>125</v>
      </c>
      <c r="E3" s="14" t="s">
        <v>9</v>
      </c>
      <c r="F3" s="42" t="s">
        <v>10</v>
      </c>
      <c r="G3" s="32" t="s">
        <v>125</v>
      </c>
      <c r="H3" s="14" t="s">
        <v>9</v>
      </c>
      <c r="I3" s="42" t="s">
        <v>10</v>
      </c>
      <c r="J3" s="31" t="s">
        <v>125</v>
      </c>
      <c r="K3" s="14" t="s">
        <v>9</v>
      </c>
      <c r="L3" s="42" t="s">
        <v>10</v>
      </c>
      <c r="M3" s="31" t="s">
        <v>125</v>
      </c>
      <c r="N3" s="14" t="s">
        <v>9</v>
      </c>
      <c r="O3" s="42" t="s">
        <v>10</v>
      </c>
      <c r="P3" s="31" t="s">
        <v>125</v>
      </c>
      <c r="Q3" s="14" t="s">
        <v>9</v>
      </c>
      <c r="R3" s="42" t="s">
        <v>10</v>
      </c>
      <c r="S3" s="31" t="s">
        <v>125</v>
      </c>
      <c r="T3" s="35" t="s">
        <v>9</v>
      </c>
      <c r="U3" s="42" t="s">
        <v>10</v>
      </c>
      <c r="V3" s="1" t="s">
        <v>125</v>
      </c>
    </row>
    <row r="4" spans="1:22" ht="15.75" thickBot="1" x14ac:dyDescent="0.3">
      <c r="A4" s="3" t="s">
        <v>11</v>
      </c>
      <c r="B4" s="9" t="s">
        <v>12</v>
      </c>
      <c r="C4" s="44" t="s">
        <v>12</v>
      </c>
      <c r="D4" s="8" t="s">
        <v>12</v>
      </c>
      <c r="E4" s="9">
        <v>979</v>
      </c>
      <c r="F4" s="68">
        <v>120</v>
      </c>
      <c r="G4" s="33">
        <f>F4/E4</f>
        <v>0.12257405515832483</v>
      </c>
      <c r="H4" s="9">
        <v>1153</v>
      </c>
      <c r="I4" s="44">
        <v>296</v>
      </c>
      <c r="J4" s="33">
        <f>I4/H4</f>
        <v>0.25672159583694709</v>
      </c>
      <c r="K4" s="9">
        <v>1119</v>
      </c>
      <c r="L4" s="44">
        <v>256</v>
      </c>
      <c r="M4" s="33">
        <f>L4/K4</f>
        <v>0.22877569258266309</v>
      </c>
      <c r="N4" s="69">
        <v>1203</v>
      </c>
      <c r="O4" s="44">
        <v>262</v>
      </c>
      <c r="P4" s="33">
        <f>O4/N4</f>
        <v>0.21778886118038238</v>
      </c>
      <c r="Q4" s="9">
        <v>1118</v>
      </c>
      <c r="R4" s="44">
        <v>314</v>
      </c>
      <c r="S4" s="33">
        <f>R4/Q4</f>
        <v>0.28085867620751342</v>
      </c>
      <c r="T4" s="9">
        <v>1118</v>
      </c>
      <c r="U4" s="44">
        <v>262</v>
      </c>
      <c r="V4" s="70">
        <f>U4/T4</f>
        <v>0.23434704830053668</v>
      </c>
    </row>
    <row r="5" spans="1:22" ht="15.75" thickBot="1" x14ac:dyDescent="0.3">
      <c r="A5" s="6" t="s">
        <v>13</v>
      </c>
      <c r="B5" s="10" t="s">
        <v>12</v>
      </c>
      <c r="C5" s="45" t="s">
        <v>12</v>
      </c>
      <c r="D5" s="6" t="s">
        <v>12</v>
      </c>
      <c r="E5" s="10">
        <v>296</v>
      </c>
      <c r="F5" s="46">
        <v>51</v>
      </c>
      <c r="G5" s="37">
        <f t="shared" ref="G5:G19" si="0">F5/E5</f>
        <v>0.17229729729729729</v>
      </c>
      <c r="H5" s="10">
        <v>579</v>
      </c>
      <c r="I5" s="45">
        <v>127</v>
      </c>
      <c r="J5" s="37">
        <f t="shared" ref="J5:J19" si="1">I5/H5</f>
        <v>0.21934369602763384</v>
      </c>
      <c r="K5" s="10">
        <v>554</v>
      </c>
      <c r="L5" s="45">
        <v>158</v>
      </c>
      <c r="M5" s="37">
        <f t="shared" ref="M5:M19" si="2">L5/K5</f>
        <v>0.2851985559566787</v>
      </c>
      <c r="N5" s="12">
        <v>825</v>
      </c>
      <c r="O5" s="45">
        <v>122</v>
      </c>
      <c r="P5" s="37">
        <f t="shared" ref="P5:P19" si="3">O5/N5</f>
        <v>0.14787878787878789</v>
      </c>
      <c r="Q5" s="10">
        <v>787</v>
      </c>
      <c r="R5" s="45">
        <v>273</v>
      </c>
      <c r="S5" s="37">
        <f t="shared" ref="S5:S19" si="4">R5/Q5</f>
        <v>0.3468869123252859</v>
      </c>
      <c r="T5" s="10">
        <v>897</v>
      </c>
      <c r="U5" s="46">
        <v>295</v>
      </c>
      <c r="V5" s="71">
        <f t="shared" ref="V5:V19" si="5">U5/T5</f>
        <v>0.32887402452619846</v>
      </c>
    </row>
    <row r="6" spans="1:22" ht="15.75" thickBot="1" x14ac:dyDescent="0.3">
      <c r="A6" s="3" t="s">
        <v>14</v>
      </c>
      <c r="B6" s="9" t="s">
        <v>12</v>
      </c>
      <c r="C6" s="44" t="s">
        <v>12</v>
      </c>
      <c r="D6" s="8" t="s">
        <v>12</v>
      </c>
      <c r="E6" s="9">
        <v>744</v>
      </c>
      <c r="F6" s="68">
        <v>100</v>
      </c>
      <c r="G6" s="33">
        <f t="shared" si="0"/>
        <v>0.13440860215053763</v>
      </c>
      <c r="H6" s="9">
        <v>924</v>
      </c>
      <c r="I6" s="44">
        <v>160</v>
      </c>
      <c r="J6" s="33">
        <f t="shared" si="1"/>
        <v>0.17316017316017315</v>
      </c>
      <c r="K6" s="9">
        <v>874</v>
      </c>
      <c r="L6" s="44">
        <v>185</v>
      </c>
      <c r="M6" s="33">
        <f t="shared" si="2"/>
        <v>0.2116704805491991</v>
      </c>
      <c r="N6" s="69">
        <v>990</v>
      </c>
      <c r="O6" s="44">
        <v>140</v>
      </c>
      <c r="P6" s="33">
        <f t="shared" si="3"/>
        <v>0.14141414141414141</v>
      </c>
      <c r="Q6" s="9">
        <v>951</v>
      </c>
      <c r="R6" s="44">
        <v>253</v>
      </c>
      <c r="S6" s="33">
        <f t="shared" si="4"/>
        <v>0.26603575184016826</v>
      </c>
      <c r="T6" s="9">
        <v>1008</v>
      </c>
      <c r="U6" s="68">
        <v>217</v>
      </c>
      <c r="V6" s="70">
        <f t="shared" si="5"/>
        <v>0.21527777777777779</v>
      </c>
    </row>
    <row r="7" spans="1:22" ht="15.75" thickBot="1" x14ac:dyDescent="0.3">
      <c r="A7" s="6" t="s">
        <v>15</v>
      </c>
      <c r="B7" s="10">
        <v>730</v>
      </c>
      <c r="C7" s="45">
        <v>275</v>
      </c>
      <c r="D7" s="37">
        <f t="shared" ref="D7:D19" si="6">C7/B7</f>
        <v>0.37671232876712329</v>
      </c>
      <c r="E7" s="10">
        <v>1360</v>
      </c>
      <c r="F7" s="46">
        <v>146</v>
      </c>
      <c r="G7" s="37">
        <f t="shared" si="0"/>
        <v>0.10735294117647058</v>
      </c>
      <c r="H7" s="10">
        <v>1519</v>
      </c>
      <c r="I7" s="45">
        <v>257</v>
      </c>
      <c r="J7" s="37">
        <f t="shared" si="1"/>
        <v>0.16919025674786042</v>
      </c>
      <c r="K7" s="10">
        <v>1409</v>
      </c>
      <c r="L7" s="45">
        <v>245</v>
      </c>
      <c r="M7" s="37">
        <f t="shared" si="2"/>
        <v>0.17388218594748048</v>
      </c>
      <c r="N7" s="12">
        <v>1469</v>
      </c>
      <c r="O7" s="45">
        <v>247</v>
      </c>
      <c r="P7" s="37">
        <f t="shared" si="3"/>
        <v>0.16814159292035399</v>
      </c>
      <c r="Q7" s="10">
        <v>1329</v>
      </c>
      <c r="R7" s="45">
        <v>359</v>
      </c>
      <c r="S7" s="37">
        <f t="shared" si="4"/>
        <v>0.27012791572610984</v>
      </c>
      <c r="T7" s="10">
        <v>1299</v>
      </c>
      <c r="U7" s="46">
        <v>321</v>
      </c>
      <c r="V7" s="71">
        <f t="shared" si="5"/>
        <v>0.24711316397228639</v>
      </c>
    </row>
    <row r="8" spans="1:22" ht="15.75" thickBot="1" x14ac:dyDescent="0.3">
      <c r="A8" s="3" t="s">
        <v>16</v>
      </c>
      <c r="B8" s="9">
        <v>281</v>
      </c>
      <c r="C8" s="44">
        <v>88</v>
      </c>
      <c r="D8" s="33">
        <f t="shared" si="6"/>
        <v>0.31316725978647686</v>
      </c>
      <c r="E8" s="9">
        <v>757</v>
      </c>
      <c r="F8" s="68">
        <v>91</v>
      </c>
      <c r="G8" s="33">
        <f t="shared" si="0"/>
        <v>0.1202113606340819</v>
      </c>
      <c r="H8" s="9">
        <v>865</v>
      </c>
      <c r="I8" s="44">
        <v>177</v>
      </c>
      <c r="J8" s="33">
        <f t="shared" si="1"/>
        <v>0.20462427745664741</v>
      </c>
      <c r="K8" s="9">
        <v>820</v>
      </c>
      <c r="L8" s="44">
        <v>200</v>
      </c>
      <c r="M8" s="33">
        <f t="shared" si="2"/>
        <v>0.24390243902439024</v>
      </c>
      <c r="N8" s="69">
        <v>847</v>
      </c>
      <c r="O8" s="44">
        <v>166</v>
      </c>
      <c r="P8" s="33">
        <f t="shared" si="3"/>
        <v>0.1959858323494687</v>
      </c>
      <c r="Q8" s="9">
        <v>779</v>
      </c>
      <c r="R8" s="44">
        <v>207</v>
      </c>
      <c r="S8" s="33">
        <f t="shared" si="4"/>
        <v>0.26572528883183566</v>
      </c>
      <c r="T8" s="9">
        <v>755</v>
      </c>
      <c r="U8" s="68">
        <v>198</v>
      </c>
      <c r="V8" s="70">
        <f t="shared" si="5"/>
        <v>0.26225165562913905</v>
      </c>
    </row>
    <row r="9" spans="1:22" ht="15.75" thickBot="1" x14ac:dyDescent="0.3">
      <c r="A9" s="6" t="s">
        <v>17</v>
      </c>
      <c r="B9" s="10">
        <v>1768</v>
      </c>
      <c r="C9" s="45">
        <v>470</v>
      </c>
      <c r="D9" s="37">
        <f t="shared" si="6"/>
        <v>0.26583710407239819</v>
      </c>
      <c r="E9" s="10">
        <v>2556</v>
      </c>
      <c r="F9" s="46">
        <v>289</v>
      </c>
      <c r="G9" s="37">
        <f t="shared" si="0"/>
        <v>0.11306729264475743</v>
      </c>
      <c r="H9" s="10">
        <v>2952</v>
      </c>
      <c r="I9" s="45">
        <v>558</v>
      </c>
      <c r="J9" s="37">
        <f t="shared" si="1"/>
        <v>0.18902439024390244</v>
      </c>
      <c r="K9" s="10">
        <v>2778</v>
      </c>
      <c r="L9" s="45">
        <v>578</v>
      </c>
      <c r="M9" s="37">
        <f t="shared" si="2"/>
        <v>0.20806335493160547</v>
      </c>
      <c r="N9" s="12">
        <v>2823</v>
      </c>
      <c r="O9" s="45">
        <v>472</v>
      </c>
      <c r="P9" s="37">
        <f t="shared" si="3"/>
        <v>0.16719801629472192</v>
      </c>
      <c r="Q9" s="10">
        <v>2590</v>
      </c>
      <c r="R9" s="45">
        <v>681</v>
      </c>
      <c r="S9" s="37">
        <f t="shared" si="4"/>
        <v>0.26293436293436295</v>
      </c>
      <c r="T9" s="10">
        <v>2668</v>
      </c>
      <c r="U9" s="46">
        <v>632</v>
      </c>
      <c r="V9" s="71">
        <f t="shared" si="5"/>
        <v>0.23688155922038981</v>
      </c>
    </row>
    <row r="10" spans="1:22" ht="15.75" thickBot="1" x14ac:dyDescent="0.3">
      <c r="A10" s="3" t="s">
        <v>18</v>
      </c>
      <c r="B10" s="9">
        <v>823</v>
      </c>
      <c r="C10" s="44">
        <v>257</v>
      </c>
      <c r="D10" s="33">
        <f t="shared" si="6"/>
        <v>0.31227217496962334</v>
      </c>
      <c r="E10" s="9">
        <v>984</v>
      </c>
      <c r="F10" s="68">
        <v>95</v>
      </c>
      <c r="G10" s="33">
        <f t="shared" si="0"/>
        <v>9.6544715447154469E-2</v>
      </c>
      <c r="H10" s="9">
        <v>1005</v>
      </c>
      <c r="I10" s="44">
        <v>143</v>
      </c>
      <c r="J10" s="33">
        <f t="shared" si="1"/>
        <v>0.14228855721393036</v>
      </c>
      <c r="K10" s="9">
        <v>926</v>
      </c>
      <c r="L10" s="44">
        <v>178</v>
      </c>
      <c r="M10" s="33">
        <f t="shared" si="2"/>
        <v>0.19222462203023757</v>
      </c>
      <c r="N10" s="69">
        <v>1012</v>
      </c>
      <c r="O10" s="44">
        <v>175</v>
      </c>
      <c r="P10" s="33">
        <f t="shared" si="3"/>
        <v>0.17292490118577075</v>
      </c>
      <c r="Q10" s="9">
        <v>918</v>
      </c>
      <c r="R10" s="44">
        <v>204</v>
      </c>
      <c r="S10" s="33">
        <f t="shared" si="4"/>
        <v>0.22222222222222221</v>
      </c>
      <c r="T10" s="9">
        <v>920</v>
      </c>
      <c r="U10" s="68">
        <v>159</v>
      </c>
      <c r="V10" s="70">
        <f t="shared" si="5"/>
        <v>0.17282608695652174</v>
      </c>
    </row>
    <row r="11" spans="1:22" ht="15.75" thickBot="1" x14ac:dyDescent="0.3">
      <c r="A11" s="6" t="s">
        <v>19</v>
      </c>
      <c r="B11" s="10">
        <v>2090</v>
      </c>
      <c r="C11" s="45">
        <v>430</v>
      </c>
      <c r="D11" s="37">
        <f t="shared" si="6"/>
        <v>0.20574162679425836</v>
      </c>
      <c r="E11" s="10">
        <v>2721</v>
      </c>
      <c r="F11" s="46">
        <v>246</v>
      </c>
      <c r="G11" s="37">
        <f t="shared" si="0"/>
        <v>9.0407938257993384E-2</v>
      </c>
      <c r="H11" s="10">
        <v>2707</v>
      </c>
      <c r="I11" s="45">
        <v>539</v>
      </c>
      <c r="J11" s="37">
        <f t="shared" si="1"/>
        <v>0.19911340967861102</v>
      </c>
      <c r="K11" s="10">
        <v>2494</v>
      </c>
      <c r="L11" s="45">
        <v>485</v>
      </c>
      <c r="M11" s="37">
        <f t="shared" si="2"/>
        <v>0.19446672012830793</v>
      </c>
      <c r="N11" s="12">
        <v>2743</v>
      </c>
      <c r="O11" s="45">
        <v>381</v>
      </c>
      <c r="P11" s="37">
        <f t="shared" si="3"/>
        <v>0.13889901567626686</v>
      </c>
      <c r="Q11" s="10">
        <v>2577</v>
      </c>
      <c r="R11" s="45">
        <v>548</v>
      </c>
      <c r="S11" s="37">
        <f t="shared" si="4"/>
        <v>0.21265036864571207</v>
      </c>
      <c r="T11" s="10">
        <v>2572</v>
      </c>
      <c r="U11" s="46">
        <v>440</v>
      </c>
      <c r="V11" s="71">
        <f t="shared" si="5"/>
        <v>0.17107309486780714</v>
      </c>
    </row>
    <row r="12" spans="1:22" ht="15.75" thickBot="1" x14ac:dyDescent="0.3">
      <c r="A12" s="3" t="s">
        <v>20</v>
      </c>
      <c r="B12" s="9">
        <v>475</v>
      </c>
      <c r="C12" s="44">
        <v>83</v>
      </c>
      <c r="D12" s="33">
        <f t="shared" si="6"/>
        <v>0.17473684210526316</v>
      </c>
      <c r="E12" s="9">
        <v>519</v>
      </c>
      <c r="F12" s="68">
        <v>31</v>
      </c>
      <c r="G12" s="33">
        <f t="shared" si="0"/>
        <v>5.9730250481695571E-2</v>
      </c>
      <c r="H12" s="9">
        <v>574</v>
      </c>
      <c r="I12" s="44">
        <v>71</v>
      </c>
      <c r="J12" s="33">
        <f t="shared" si="1"/>
        <v>0.12369337979094076</v>
      </c>
      <c r="K12" s="9">
        <v>511</v>
      </c>
      <c r="L12" s="44">
        <v>77</v>
      </c>
      <c r="M12" s="33">
        <f t="shared" si="2"/>
        <v>0.15068493150684931</v>
      </c>
      <c r="N12" s="69">
        <v>542</v>
      </c>
      <c r="O12" s="44">
        <v>100</v>
      </c>
      <c r="P12" s="33">
        <f t="shared" si="3"/>
        <v>0.18450184501845018</v>
      </c>
      <c r="Q12" s="9">
        <v>497</v>
      </c>
      <c r="R12" s="44">
        <v>93</v>
      </c>
      <c r="S12" s="33">
        <f t="shared" si="4"/>
        <v>0.18712273641851107</v>
      </c>
      <c r="T12" s="9">
        <v>488</v>
      </c>
      <c r="U12" s="68">
        <v>87</v>
      </c>
      <c r="V12" s="70">
        <f t="shared" si="5"/>
        <v>0.17827868852459017</v>
      </c>
    </row>
    <row r="13" spans="1:22" ht="15.75" thickBot="1" x14ac:dyDescent="0.3">
      <c r="A13" s="6" t="s">
        <v>21</v>
      </c>
      <c r="B13" s="10">
        <v>176</v>
      </c>
      <c r="C13" s="45">
        <v>176</v>
      </c>
      <c r="D13" s="37">
        <f t="shared" si="6"/>
        <v>1</v>
      </c>
      <c r="E13" s="10">
        <v>981</v>
      </c>
      <c r="F13" s="46">
        <v>148</v>
      </c>
      <c r="G13" s="37">
        <f t="shared" si="0"/>
        <v>0.15086646279306828</v>
      </c>
      <c r="H13" s="10">
        <v>1152</v>
      </c>
      <c r="I13" s="45">
        <v>205</v>
      </c>
      <c r="J13" s="37">
        <f t="shared" si="1"/>
        <v>0.1779513888888889</v>
      </c>
      <c r="K13" s="10">
        <v>1135</v>
      </c>
      <c r="L13" s="45">
        <v>185</v>
      </c>
      <c r="M13" s="37">
        <f t="shared" si="2"/>
        <v>0.16299559471365638</v>
      </c>
      <c r="N13" s="12">
        <v>1130</v>
      </c>
      <c r="O13" s="45">
        <v>157</v>
      </c>
      <c r="P13" s="37">
        <f t="shared" si="3"/>
        <v>0.13893805309734514</v>
      </c>
      <c r="Q13" s="10">
        <v>1020</v>
      </c>
      <c r="R13" s="45">
        <v>230</v>
      </c>
      <c r="S13" s="37">
        <f t="shared" si="4"/>
        <v>0.22549019607843138</v>
      </c>
      <c r="T13" s="10">
        <v>1005</v>
      </c>
      <c r="U13" s="46">
        <v>231</v>
      </c>
      <c r="V13" s="71">
        <f t="shared" si="5"/>
        <v>0.2298507462686567</v>
      </c>
    </row>
    <row r="14" spans="1:22" ht="15.75" thickBot="1" x14ac:dyDescent="0.3">
      <c r="A14" s="3" t="s">
        <v>22</v>
      </c>
      <c r="B14" s="9">
        <v>2363</v>
      </c>
      <c r="C14" s="44">
        <v>587</v>
      </c>
      <c r="D14" s="33">
        <f t="shared" si="6"/>
        <v>0.24841303427845959</v>
      </c>
      <c r="E14" s="9">
        <v>2469</v>
      </c>
      <c r="F14" s="68">
        <v>252</v>
      </c>
      <c r="G14" s="33">
        <f t="shared" si="0"/>
        <v>0.10206561360874848</v>
      </c>
      <c r="H14" s="9">
        <v>2733</v>
      </c>
      <c r="I14" s="44">
        <v>514</v>
      </c>
      <c r="J14" s="33">
        <f t="shared" si="1"/>
        <v>0.18807171606293449</v>
      </c>
      <c r="K14" s="9">
        <v>2535</v>
      </c>
      <c r="L14" s="44">
        <v>484</v>
      </c>
      <c r="M14" s="33">
        <f t="shared" si="2"/>
        <v>0.19092702169625247</v>
      </c>
      <c r="N14" s="69">
        <v>2625</v>
      </c>
      <c r="O14" s="44">
        <v>479</v>
      </c>
      <c r="P14" s="33">
        <f t="shared" si="3"/>
        <v>0.18247619047619049</v>
      </c>
      <c r="Q14" s="9">
        <v>2424</v>
      </c>
      <c r="R14" s="44">
        <v>570</v>
      </c>
      <c r="S14" s="33">
        <f t="shared" si="4"/>
        <v>0.23514851485148514</v>
      </c>
      <c r="T14" s="9">
        <v>2511</v>
      </c>
      <c r="U14" s="68">
        <v>580</v>
      </c>
      <c r="V14" s="70">
        <f t="shared" si="5"/>
        <v>0.23098367184388691</v>
      </c>
    </row>
    <row r="15" spans="1:22" ht="15.75" thickBot="1" x14ac:dyDescent="0.3">
      <c r="A15" s="6" t="s">
        <v>23</v>
      </c>
      <c r="B15" s="10">
        <v>1360</v>
      </c>
      <c r="C15" s="45">
        <v>301</v>
      </c>
      <c r="D15" s="37">
        <f t="shared" si="6"/>
        <v>0.2213235294117647</v>
      </c>
      <c r="E15" s="10">
        <v>1170</v>
      </c>
      <c r="F15" s="46">
        <v>140</v>
      </c>
      <c r="G15" s="37">
        <f t="shared" si="0"/>
        <v>0.11965811965811966</v>
      </c>
      <c r="H15" s="10">
        <v>1439</v>
      </c>
      <c r="I15" s="45">
        <v>286</v>
      </c>
      <c r="J15" s="37">
        <f t="shared" si="1"/>
        <v>0.19874913134120917</v>
      </c>
      <c r="K15" s="10">
        <v>1321</v>
      </c>
      <c r="L15" s="45">
        <v>275</v>
      </c>
      <c r="M15" s="37">
        <f t="shared" si="2"/>
        <v>0.20817562452687358</v>
      </c>
      <c r="N15" s="12">
        <v>1369</v>
      </c>
      <c r="O15" s="45">
        <v>241</v>
      </c>
      <c r="P15" s="37">
        <f t="shared" si="3"/>
        <v>0.1760409057706355</v>
      </c>
      <c r="Q15" s="10">
        <v>1313</v>
      </c>
      <c r="R15" s="45">
        <v>364</v>
      </c>
      <c r="S15" s="37">
        <f t="shared" si="4"/>
        <v>0.27722772277227725</v>
      </c>
      <c r="T15" s="10">
        <v>1369</v>
      </c>
      <c r="U15" s="46">
        <v>367</v>
      </c>
      <c r="V15" s="71">
        <f t="shared" si="5"/>
        <v>0.2680788897005113</v>
      </c>
    </row>
    <row r="16" spans="1:22" ht="15.75" thickBot="1" x14ac:dyDescent="0.3">
      <c r="A16" s="3" t="s">
        <v>24</v>
      </c>
      <c r="B16" s="9">
        <v>2966</v>
      </c>
      <c r="C16" s="44">
        <v>765</v>
      </c>
      <c r="D16" s="33">
        <f t="shared" si="6"/>
        <v>0.25792312879298718</v>
      </c>
      <c r="E16" s="9">
        <v>3512</v>
      </c>
      <c r="F16" s="68">
        <v>307</v>
      </c>
      <c r="G16" s="33">
        <f t="shared" si="0"/>
        <v>8.7414578587699313E-2</v>
      </c>
      <c r="H16" s="9">
        <v>3877</v>
      </c>
      <c r="I16" s="44">
        <v>633</v>
      </c>
      <c r="J16" s="33">
        <f t="shared" si="1"/>
        <v>0.16327057002837245</v>
      </c>
      <c r="K16" s="9">
        <v>3529</v>
      </c>
      <c r="L16" s="44">
        <v>706</v>
      </c>
      <c r="M16" s="33">
        <f t="shared" si="2"/>
        <v>0.20005667327854917</v>
      </c>
      <c r="N16" s="69">
        <v>3586</v>
      </c>
      <c r="O16" s="44">
        <v>641</v>
      </c>
      <c r="P16" s="33">
        <f t="shared" si="3"/>
        <v>0.17875069715560513</v>
      </c>
      <c r="Q16" s="9">
        <v>3319</v>
      </c>
      <c r="R16" s="44">
        <v>806</v>
      </c>
      <c r="S16" s="33">
        <f t="shared" si="4"/>
        <v>0.24284423018981621</v>
      </c>
      <c r="T16" s="9">
        <v>3234</v>
      </c>
      <c r="U16" s="68">
        <v>792</v>
      </c>
      <c r="V16" s="70">
        <f t="shared" si="5"/>
        <v>0.24489795918367346</v>
      </c>
    </row>
    <row r="17" spans="1:22" ht="15.75" thickBot="1" x14ac:dyDescent="0.3">
      <c r="A17" s="11" t="s">
        <v>25</v>
      </c>
      <c r="B17" s="12">
        <v>4784</v>
      </c>
      <c r="C17" s="46">
        <v>1172</v>
      </c>
      <c r="D17" s="37">
        <f t="shared" si="6"/>
        <v>0.24498327759197325</v>
      </c>
      <c r="E17" s="12">
        <v>6013</v>
      </c>
      <c r="F17" s="46">
        <v>640</v>
      </c>
      <c r="G17" s="37">
        <f t="shared" si="0"/>
        <v>0.10643605521370364</v>
      </c>
      <c r="H17" s="12">
        <v>6526</v>
      </c>
      <c r="I17" s="46">
        <v>1308</v>
      </c>
      <c r="J17" s="37">
        <f t="shared" si="1"/>
        <v>0.20042905301869446</v>
      </c>
      <c r="K17" s="12">
        <v>6095</v>
      </c>
      <c r="L17" s="46">
        <v>1471</v>
      </c>
      <c r="M17" s="37">
        <f t="shared" si="2"/>
        <v>0.24134536505332241</v>
      </c>
      <c r="N17" s="12">
        <v>6410</v>
      </c>
      <c r="O17" s="46">
        <v>1312</v>
      </c>
      <c r="P17" s="37">
        <f t="shared" si="3"/>
        <v>0.20468018720748829</v>
      </c>
      <c r="Q17" s="12">
        <v>5931</v>
      </c>
      <c r="R17" s="46">
        <v>1602</v>
      </c>
      <c r="S17" s="37">
        <f t="shared" si="4"/>
        <v>0.27010622154779967</v>
      </c>
      <c r="T17" s="12">
        <v>5839</v>
      </c>
      <c r="U17" s="46">
        <v>1321</v>
      </c>
      <c r="V17" s="71">
        <f t="shared" si="5"/>
        <v>0.22623736941257064</v>
      </c>
    </row>
    <row r="18" spans="1:22" ht="15.75" thickBot="1" x14ac:dyDescent="0.3">
      <c r="A18" s="3" t="s">
        <v>26</v>
      </c>
      <c r="B18" s="9" t="s">
        <v>12</v>
      </c>
      <c r="C18" s="44" t="s">
        <v>12</v>
      </c>
      <c r="D18" s="8" t="s">
        <v>12</v>
      </c>
      <c r="E18" s="9">
        <v>1394</v>
      </c>
      <c r="F18" s="68">
        <v>162</v>
      </c>
      <c r="G18" s="33">
        <f t="shared" si="0"/>
        <v>0.11621233859397417</v>
      </c>
      <c r="H18" s="9">
        <v>1749</v>
      </c>
      <c r="I18" s="44">
        <v>396</v>
      </c>
      <c r="J18" s="33">
        <f t="shared" si="1"/>
        <v>0.22641509433962265</v>
      </c>
      <c r="K18" s="9">
        <v>1613</v>
      </c>
      <c r="L18" s="44">
        <v>470</v>
      </c>
      <c r="M18" s="33">
        <f t="shared" si="2"/>
        <v>0.29138251704897705</v>
      </c>
      <c r="N18" s="69">
        <v>1704</v>
      </c>
      <c r="O18" s="44">
        <v>410</v>
      </c>
      <c r="P18" s="33">
        <f t="shared" si="3"/>
        <v>0.24061032863849766</v>
      </c>
      <c r="Q18" s="9">
        <v>1684</v>
      </c>
      <c r="R18" s="44">
        <v>558</v>
      </c>
      <c r="S18" s="33">
        <f t="shared" si="4"/>
        <v>0.33135391923990498</v>
      </c>
      <c r="T18" s="9">
        <v>1642</v>
      </c>
      <c r="U18" s="68">
        <v>545</v>
      </c>
      <c r="V18" s="70">
        <f t="shared" si="5"/>
        <v>0.33191230207064554</v>
      </c>
    </row>
    <row r="19" spans="1:22" ht="16.5" thickBot="1" x14ac:dyDescent="0.3">
      <c r="A19" s="13" t="s">
        <v>27</v>
      </c>
      <c r="B19" s="72">
        <f>SUM(B4:B18)</f>
        <v>17816</v>
      </c>
      <c r="C19" s="73">
        <f t="shared" ref="C19:U19" si="7">SUM(C4:C18)</f>
        <v>4604</v>
      </c>
      <c r="D19" s="39">
        <f t="shared" si="6"/>
        <v>0.25841939829366861</v>
      </c>
      <c r="E19" s="72">
        <f t="shared" si="7"/>
        <v>26455</v>
      </c>
      <c r="F19" s="73">
        <f t="shared" si="7"/>
        <v>2818</v>
      </c>
      <c r="G19" s="39">
        <f t="shared" si="0"/>
        <v>0.10652050652050651</v>
      </c>
      <c r="H19" s="72">
        <f t="shared" si="7"/>
        <v>29754</v>
      </c>
      <c r="I19" s="73">
        <f t="shared" si="7"/>
        <v>5670</v>
      </c>
      <c r="J19" s="39">
        <f t="shared" si="1"/>
        <v>0.19056261343012704</v>
      </c>
      <c r="K19" s="72">
        <f t="shared" si="7"/>
        <v>27713</v>
      </c>
      <c r="L19" s="73">
        <f t="shared" si="7"/>
        <v>5953</v>
      </c>
      <c r="M19" s="39">
        <f t="shared" si="2"/>
        <v>0.21480893443510266</v>
      </c>
      <c r="N19" s="72">
        <f t="shared" si="7"/>
        <v>29278</v>
      </c>
      <c r="O19" s="73">
        <f t="shared" si="7"/>
        <v>5305</v>
      </c>
      <c r="P19" s="39">
        <f t="shared" si="3"/>
        <v>0.18119407063323997</v>
      </c>
      <c r="Q19" s="72">
        <f t="shared" si="7"/>
        <v>27237</v>
      </c>
      <c r="R19" s="73">
        <f t="shared" si="7"/>
        <v>7062</v>
      </c>
      <c r="S19" s="39">
        <f t="shared" si="4"/>
        <v>0.25927965634981825</v>
      </c>
      <c r="T19" s="72">
        <f t="shared" si="7"/>
        <v>27325</v>
      </c>
      <c r="U19" s="73">
        <f t="shared" si="7"/>
        <v>6447</v>
      </c>
      <c r="V19" s="74">
        <f t="shared" si="5"/>
        <v>0.23593778591033851</v>
      </c>
    </row>
    <row r="20" spans="1:2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2" x14ac:dyDescent="0.25">
      <c r="G27" s="47"/>
    </row>
  </sheetData>
  <mergeCells count="9">
    <mergeCell ref="Q2:S2"/>
    <mergeCell ref="T2:V2"/>
    <mergeCell ref="A2:A3"/>
    <mergeCell ref="A1:V1"/>
    <mergeCell ref="B2:D2"/>
    <mergeCell ref="E2:G2"/>
    <mergeCell ref="H2:J2"/>
    <mergeCell ref="K2:M2"/>
    <mergeCell ref="N2:P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workbookViewId="0">
      <selection sqref="A1:V1"/>
    </sheetView>
  </sheetViews>
  <sheetFormatPr defaultRowHeight="15" x14ac:dyDescent="0.25"/>
  <cols>
    <col min="1" max="1" width="42.7109375" customWidth="1"/>
    <col min="4" max="4" width="9.140625" customWidth="1"/>
    <col min="7" max="7" width="9.140625" customWidth="1"/>
    <col min="10" max="10" width="9.140625" customWidth="1"/>
    <col min="13" max="13" width="9.140625" customWidth="1"/>
    <col min="16" max="16" width="9.140625" customWidth="1"/>
    <col min="19" max="19" width="9.140625" customWidth="1"/>
    <col min="22" max="22" width="9.140625" customWidth="1"/>
  </cols>
  <sheetData>
    <row r="1" spans="1:22" s="7" customFormat="1" ht="21.75" thickBot="1" x14ac:dyDescent="0.4">
      <c r="A1" s="84" t="s">
        <v>126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6.5" thickBot="1" x14ac:dyDescent="0.3">
      <c r="A2" s="85" t="s">
        <v>123</v>
      </c>
      <c r="B2" s="87">
        <v>2006</v>
      </c>
      <c r="C2" s="88"/>
      <c r="D2" s="89"/>
      <c r="E2" s="87">
        <v>2014</v>
      </c>
      <c r="F2" s="88"/>
      <c r="G2" s="89"/>
      <c r="H2" s="87" t="s">
        <v>1</v>
      </c>
      <c r="I2" s="88"/>
      <c r="J2" s="89"/>
      <c r="K2" s="87" t="s">
        <v>2</v>
      </c>
      <c r="L2" s="88"/>
      <c r="M2" s="89"/>
      <c r="N2" s="87" t="s">
        <v>3</v>
      </c>
      <c r="O2" s="88"/>
      <c r="P2" s="89"/>
      <c r="Q2" s="87" t="s">
        <v>4</v>
      </c>
      <c r="R2" s="88"/>
      <c r="S2" s="89"/>
      <c r="T2" s="87" t="s">
        <v>5</v>
      </c>
      <c r="U2" s="88"/>
      <c r="V2" s="89"/>
    </row>
    <row r="3" spans="1:22" ht="16.5" thickBot="1" x14ac:dyDescent="0.3">
      <c r="A3" s="86"/>
      <c r="B3" s="17" t="s">
        <v>9</v>
      </c>
      <c r="C3" s="52" t="s">
        <v>10</v>
      </c>
      <c r="D3" s="48" t="s">
        <v>125</v>
      </c>
      <c r="E3" s="17" t="s">
        <v>9</v>
      </c>
      <c r="F3" s="52" t="s">
        <v>10</v>
      </c>
      <c r="G3" s="48" t="s">
        <v>125</v>
      </c>
      <c r="H3" s="17" t="s">
        <v>9</v>
      </c>
      <c r="I3" s="52" t="s">
        <v>10</v>
      </c>
      <c r="J3" s="48" t="s">
        <v>125</v>
      </c>
      <c r="K3" s="17" t="s">
        <v>9</v>
      </c>
      <c r="L3" s="52" t="s">
        <v>10</v>
      </c>
      <c r="M3" s="48" t="s">
        <v>125</v>
      </c>
      <c r="N3" s="17" t="s">
        <v>9</v>
      </c>
      <c r="O3" s="52" t="s">
        <v>10</v>
      </c>
      <c r="P3" s="48" t="s">
        <v>125</v>
      </c>
      <c r="Q3" s="17" t="s">
        <v>9</v>
      </c>
      <c r="R3" s="52" t="s">
        <v>10</v>
      </c>
      <c r="S3" s="48" t="s">
        <v>125</v>
      </c>
      <c r="T3" s="17" t="s">
        <v>9</v>
      </c>
      <c r="U3" s="52" t="s">
        <v>10</v>
      </c>
      <c r="V3" s="77" t="s">
        <v>125</v>
      </c>
    </row>
    <row r="4" spans="1:22" ht="15.75" thickBot="1" x14ac:dyDescent="0.3">
      <c r="A4" s="15" t="s">
        <v>28</v>
      </c>
      <c r="B4" s="16">
        <v>812</v>
      </c>
      <c r="C4" s="53">
        <v>236</v>
      </c>
      <c r="D4" s="49">
        <f>C4/B4</f>
        <v>0.29064039408866993</v>
      </c>
      <c r="E4" s="16">
        <v>940</v>
      </c>
      <c r="F4" s="53">
        <v>61</v>
      </c>
      <c r="G4" s="49">
        <f>F4/E4</f>
        <v>6.4893617021276592E-2</v>
      </c>
      <c r="H4" s="16">
        <v>1002</v>
      </c>
      <c r="I4" s="53">
        <v>170</v>
      </c>
      <c r="J4" s="49">
        <f>I4/H4</f>
        <v>0.16966067864271456</v>
      </c>
      <c r="K4" s="16">
        <v>915</v>
      </c>
      <c r="L4" s="53">
        <v>164</v>
      </c>
      <c r="M4" s="49">
        <f>L4/K4</f>
        <v>0.17923497267759564</v>
      </c>
      <c r="N4" s="30">
        <v>930</v>
      </c>
      <c r="O4" s="53">
        <v>165</v>
      </c>
      <c r="P4" s="49">
        <f>O4/N4</f>
        <v>0.17741935483870969</v>
      </c>
      <c r="Q4" s="16">
        <v>861</v>
      </c>
      <c r="R4" s="53">
        <v>199</v>
      </c>
      <c r="S4" s="49">
        <f>R4/Q4</f>
        <v>0.23112659698025551</v>
      </c>
      <c r="T4" s="16">
        <v>852</v>
      </c>
      <c r="U4" s="53">
        <v>191</v>
      </c>
      <c r="V4" s="40">
        <f>U4/T4</f>
        <v>0.22417840375586853</v>
      </c>
    </row>
    <row r="5" spans="1:22" ht="15.75" thickBot="1" x14ac:dyDescent="0.3">
      <c r="A5" s="19" t="s">
        <v>29</v>
      </c>
      <c r="B5" s="18">
        <v>461</v>
      </c>
      <c r="C5" s="54">
        <v>157</v>
      </c>
      <c r="D5" s="61">
        <f t="shared" ref="D5:D68" si="0">C5/B5</f>
        <v>0.34056399132321041</v>
      </c>
      <c r="E5" s="18">
        <v>568</v>
      </c>
      <c r="F5" s="54">
        <v>66</v>
      </c>
      <c r="G5" s="61">
        <f t="shared" ref="G5:G68" si="1">F5/E5</f>
        <v>0.11619718309859155</v>
      </c>
      <c r="H5" s="18">
        <v>617</v>
      </c>
      <c r="I5" s="54">
        <v>111</v>
      </c>
      <c r="J5" s="61">
        <f t="shared" ref="J5:J68" si="2">I5/H5</f>
        <v>0.17990275526742303</v>
      </c>
      <c r="K5" s="18">
        <v>575</v>
      </c>
      <c r="L5" s="54">
        <v>93</v>
      </c>
      <c r="M5" s="61">
        <f t="shared" ref="M5:M68" si="3">L5/K5</f>
        <v>0.16173913043478261</v>
      </c>
      <c r="N5" s="18">
        <v>597</v>
      </c>
      <c r="O5" s="54">
        <v>101</v>
      </c>
      <c r="P5" s="61">
        <f t="shared" ref="P5:P68" si="4">O5/N5</f>
        <v>0.16917922948073702</v>
      </c>
      <c r="Q5" s="18">
        <v>546</v>
      </c>
      <c r="R5" s="54">
        <v>152</v>
      </c>
      <c r="S5" s="61">
        <f t="shared" ref="S5:S68" si="5">R5/Q5</f>
        <v>0.2783882783882784</v>
      </c>
      <c r="T5" s="18">
        <v>526</v>
      </c>
      <c r="U5" s="54">
        <v>124</v>
      </c>
      <c r="V5" s="41">
        <f t="shared" ref="V5:V68" si="6">U5/T5</f>
        <v>0.23574144486692014</v>
      </c>
    </row>
    <row r="6" spans="1:22" ht="15.75" thickBot="1" x14ac:dyDescent="0.3">
      <c r="A6" s="15" t="s">
        <v>30</v>
      </c>
      <c r="B6" s="16" t="s">
        <v>12</v>
      </c>
      <c r="C6" s="53" t="s">
        <v>12</v>
      </c>
      <c r="D6" s="29" t="s">
        <v>12</v>
      </c>
      <c r="E6" s="30">
        <v>257</v>
      </c>
      <c r="F6" s="53">
        <v>28</v>
      </c>
      <c r="G6" s="49">
        <f t="shared" si="1"/>
        <v>0.10894941634241245</v>
      </c>
      <c r="H6" s="16">
        <v>320</v>
      </c>
      <c r="I6" s="53">
        <v>54</v>
      </c>
      <c r="J6" s="49">
        <f t="shared" si="2"/>
        <v>0.16875000000000001</v>
      </c>
      <c r="K6" s="16">
        <v>322</v>
      </c>
      <c r="L6" s="53">
        <v>67</v>
      </c>
      <c r="M6" s="49">
        <f t="shared" si="3"/>
        <v>0.20807453416149069</v>
      </c>
      <c r="N6" s="16">
        <v>375</v>
      </c>
      <c r="O6" s="53">
        <v>37</v>
      </c>
      <c r="P6" s="49">
        <f t="shared" si="4"/>
        <v>9.8666666666666666E-2</v>
      </c>
      <c r="Q6" s="16">
        <v>356</v>
      </c>
      <c r="R6" s="53">
        <v>95</v>
      </c>
      <c r="S6" s="49">
        <f t="shared" si="5"/>
        <v>0.26685393258426965</v>
      </c>
      <c r="T6" s="16">
        <v>362</v>
      </c>
      <c r="U6" s="53">
        <v>88</v>
      </c>
      <c r="V6" s="40">
        <f t="shared" si="6"/>
        <v>0.24309392265193369</v>
      </c>
    </row>
    <row r="7" spans="1:22" ht="15.75" thickBot="1" x14ac:dyDescent="0.3">
      <c r="A7" s="19" t="s">
        <v>31</v>
      </c>
      <c r="B7" s="18" t="s">
        <v>12</v>
      </c>
      <c r="C7" s="54" t="s">
        <v>12</v>
      </c>
      <c r="D7" s="59" t="s">
        <v>12</v>
      </c>
      <c r="E7" s="18" t="s">
        <v>12</v>
      </c>
      <c r="F7" s="54" t="s">
        <v>12</v>
      </c>
      <c r="G7" s="59" t="s">
        <v>12</v>
      </c>
      <c r="H7" s="18" t="s">
        <v>12</v>
      </c>
      <c r="I7" s="54" t="s">
        <v>12</v>
      </c>
      <c r="J7" s="59" t="s">
        <v>12</v>
      </c>
      <c r="K7" s="18" t="s">
        <v>12</v>
      </c>
      <c r="L7" s="54" t="s">
        <v>12</v>
      </c>
      <c r="M7" s="59" t="s">
        <v>12</v>
      </c>
      <c r="N7" s="18">
        <v>41</v>
      </c>
      <c r="O7" s="54" t="s">
        <v>12</v>
      </c>
      <c r="P7" s="59" t="s">
        <v>12</v>
      </c>
      <c r="Q7" s="18">
        <v>43</v>
      </c>
      <c r="R7" s="54">
        <v>14</v>
      </c>
      <c r="S7" s="61">
        <f t="shared" si="5"/>
        <v>0.32558139534883723</v>
      </c>
      <c r="T7" s="18">
        <v>62</v>
      </c>
      <c r="U7" s="54">
        <v>15</v>
      </c>
      <c r="V7" s="41">
        <f t="shared" si="6"/>
        <v>0.24193548387096775</v>
      </c>
    </row>
    <row r="8" spans="1:22" ht="15.75" thickBot="1" x14ac:dyDescent="0.3">
      <c r="A8" s="15" t="s">
        <v>32</v>
      </c>
      <c r="B8" s="16" t="s">
        <v>12</v>
      </c>
      <c r="C8" s="53" t="s">
        <v>12</v>
      </c>
      <c r="D8" s="29" t="s">
        <v>12</v>
      </c>
      <c r="E8" s="16">
        <v>89</v>
      </c>
      <c r="F8" s="53">
        <v>3</v>
      </c>
      <c r="G8" s="49">
        <f t="shared" si="1"/>
        <v>3.3707865168539325E-2</v>
      </c>
      <c r="H8" s="16">
        <v>110</v>
      </c>
      <c r="I8" s="53">
        <v>24</v>
      </c>
      <c r="J8" s="49">
        <f t="shared" si="2"/>
        <v>0.21818181818181817</v>
      </c>
      <c r="K8" s="16">
        <v>109</v>
      </c>
      <c r="L8" s="53">
        <v>18</v>
      </c>
      <c r="M8" s="49">
        <f t="shared" si="3"/>
        <v>0.16513761467889909</v>
      </c>
      <c r="N8" s="16">
        <v>112</v>
      </c>
      <c r="O8" s="53">
        <v>23</v>
      </c>
      <c r="P8" s="49">
        <f t="shared" si="4"/>
        <v>0.20535714285714285</v>
      </c>
      <c r="Q8" s="16">
        <v>101</v>
      </c>
      <c r="R8" s="53">
        <v>27</v>
      </c>
      <c r="S8" s="49">
        <f t="shared" si="5"/>
        <v>0.26732673267326734</v>
      </c>
      <c r="T8" s="16">
        <v>119</v>
      </c>
      <c r="U8" s="53">
        <v>33</v>
      </c>
      <c r="V8" s="40">
        <f t="shared" si="6"/>
        <v>0.27731092436974791</v>
      </c>
    </row>
    <row r="9" spans="1:22" ht="15.75" thickBot="1" x14ac:dyDescent="0.3">
      <c r="A9" s="19" t="s">
        <v>33</v>
      </c>
      <c r="B9" s="18">
        <v>420</v>
      </c>
      <c r="C9" s="54">
        <v>55</v>
      </c>
      <c r="D9" s="61">
        <f t="shared" si="0"/>
        <v>0.13095238095238096</v>
      </c>
      <c r="E9" s="18">
        <v>494</v>
      </c>
      <c r="F9" s="54">
        <v>48</v>
      </c>
      <c r="G9" s="61">
        <f t="shared" si="1"/>
        <v>9.7165991902834009E-2</v>
      </c>
      <c r="H9" s="18">
        <v>520</v>
      </c>
      <c r="I9" s="54">
        <v>97</v>
      </c>
      <c r="J9" s="61">
        <f t="shared" si="2"/>
        <v>0.18653846153846154</v>
      </c>
      <c r="K9" s="18">
        <v>509</v>
      </c>
      <c r="L9" s="54">
        <v>85</v>
      </c>
      <c r="M9" s="61">
        <f t="shared" si="3"/>
        <v>0.16699410609037327</v>
      </c>
      <c r="N9" s="18">
        <v>517</v>
      </c>
      <c r="O9" s="54">
        <v>103</v>
      </c>
      <c r="P9" s="61">
        <f t="shared" si="4"/>
        <v>0.19922630560928434</v>
      </c>
      <c r="Q9" s="18">
        <v>484</v>
      </c>
      <c r="R9" s="54">
        <v>123</v>
      </c>
      <c r="S9" s="61">
        <f t="shared" si="5"/>
        <v>0.25413223140495866</v>
      </c>
      <c r="T9" s="18">
        <v>479</v>
      </c>
      <c r="U9" s="54">
        <v>115</v>
      </c>
      <c r="V9" s="41">
        <f t="shared" si="6"/>
        <v>0.24008350730688935</v>
      </c>
    </row>
    <row r="10" spans="1:22" ht="15.75" thickBot="1" x14ac:dyDescent="0.3">
      <c r="A10" s="15" t="s">
        <v>34</v>
      </c>
      <c r="B10" s="16" t="s">
        <v>12</v>
      </c>
      <c r="C10" s="53" t="s">
        <v>12</v>
      </c>
      <c r="D10" s="29" t="s">
        <v>12</v>
      </c>
      <c r="E10" s="16">
        <v>217</v>
      </c>
      <c r="F10" s="53">
        <v>41</v>
      </c>
      <c r="G10" s="49">
        <f t="shared" si="1"/>
        <v>0.1889400921658986</v>
      </c>
      <c r="H10" s="16">
        <v>252</v>
      </c>
      <c r="I10" s="53">
        <v>48</v>
      </c>
      <c r="J10" s="49">
        <f t="shared" si="2"/>
        <v>0.19047619047619047</v>
      </c>
      <c r="K10" s="16">
        <v>253</v>
      </c>
      <c r="L10" s="53">
        <v>51</v>
      </c>
      <c r="M10" s="49">
        <f t="shared" si="3"/>
        <v>0.20158102766798419</v>
      </c>
      <c r="N10" s="16">
        <v>230</v>
      </c>
      <c r="O10" s="53">
        <v>53</v>
      </c>
      <c r="P10" s="49">
        <f t="shared" si="4"/>
        <v>0.23043478260869565</v>
      </c>
      <c r="Q10" s="16">
        <v>227</v>
      </c>
      <c r="R10" s="53">
        <v>68</v>
      </c>
      <c r="S10" s="49">
        <f t="shared" si="5"/>
        <v>0.29955947136563876</v>
      </c>
      <c r="T10" s="16">
        <v>195</v>
      </c>
      <c r="U10" s="53">
        <v>58</v>
      </c>
      <c r="V10" s="40">
        <f t="shared" si="6"/>
        <v>0.29743589743589743</v>
      </c>
    </row>
    <row r="11" spans="1:22" ht="15.75" thickBot="1" x14ac:dyDescent="0.3">
      <c r="A11" s="19" t="s">
        <v>35</v>
      </c>
      <c r="B11" s="18" t="s">
        <v>12</v>
      </c>
      <c r="C11" s="54" t="s">
        <v>12</v>
      </c>
      <c r="D11" s="59" t="s">
        <v>12</v>
      </c>
      <c r="E11" s="18">
        <v>122</v>
      </c>
      <c r="F11" s="54">
        <v>8</v>
      </c>
      <c r="G11" s="61">
        <f t="shared" si="1"/>
        <v>6.5573770491803282E-2</v>
      </c>
      <c r="H11" s="18">
        <v>144</v>
      </c>
      <c r="I11" s="54">
        <v>32</v>
      </c>
      <c r="J11" s="61">
        <f t="shared" si="2"/>
        <v>0.22222222222222221</v>
      </c>
      <c r="K11" s="18">
        <v>145</v>
      </c>
      <c r="L11" s="54">
        <v>24</v>
      </c>
      <c r="M11" s="61">
        <f t="shared" si="3"/>
        <v>0.16551724137931034</v>
      </c>
      <c r="N11" s="18">
        <v>146</v>
      </c>
      <c r="O11" s="54">
        <v>19</v>
      </c>
      <c r="P11" s="61">
        <f t="shared" si="4"/>
        <v>0.13013698630136986</v>
      </c>
      <c r="Q11" s="18">
        <v>130</v>
      </c>
      <c r="R11" s="54">
        <v>28</v>
      </c>
      <c r="S11" s="61">
        <f t="shared" si="5"/>
        <v>0.2153846153846154</v>
      </c>
      <c r="T11" s="18">
        <v>141</v>
      </c>
      <c r="U11" s="54">
        <v>32</v>
      </c>
      <c r="V11" s="41">
        <f t="shared" si="6"/>
        <v>0.22695035460992907</v>
      </c>
    </row>
    <row r="12" spans="1:22" ht="15.75" thickBot="1" x14ac:dyDescent="0.3">
      <c r="A12" s="15" t="s">
        <v>36</v>
      </c>
      <c r="B12" s="16">
        <v>351</v>
      </c>
      <c r="C12" s="53">
        <v>92</v>
      </c>
      <c r="D12" s="49">
        <f t="shared" si="0"/>
        <v>0.2621082621082621</v>
      </c>
      <c r="E12" s="16">
        <v>313</v>
      </c>
      <c r="F12" s="53">
        <v>54</v>
      </c>
      <c r="G12" s="49">
        <f t="shared" si="1"/>
        <v>0.17252396166134185</v>
      </c>
      <c r="H12" s="16">
        <v>348</v>
      </c>
      <c r="I12" s="53">
        <v>84</v>
      </c>
      <c r="J12" s="49">
        <f t="shared" si="2"/>
        <v>0.2413793103448276</v>
      </c>
      <c r="K12" s="16">
        <v>327</v>
      </c>
      <c r="L12" s="53">
        <v>99</v>
      </c>
      <c r="M12" s="49">
        <f t="shared" si="3"/>
        <v>0.30275229357798167</v>
      </c>
      <c r="N12" s="16">
        <v>298</v>
      </c>
      <c r="O12" s="53">
        <v>77</v>
      </c>
      <c r="P12" s="49">
        <f t="shared" si="4"/>
        <v>0.25838926174496646</v>
      </c>
      <c r="Q12" s="16">
        <v>284</v>
      </c>
      <c r="R12" s="53">
        <v>89</v>
      </c>
      <c r="S12" s="49">
        <f t="shared" si="5"/>
        <v>0.31338028169014087</v>
      </c>
      <c r="T12" s="16">
        <v>267</v>
      </c>
      <c r="U12" s="53">
        <v>75</v>
      </c>
      <c r="V12" s="40">
        <f t="shared" si="6"/>
        <v>0.2808988764044944</v>
      </c>
    </row>
    <row r="13" spans="1:22" ht="15.75" thickBot="1" x14ac:dyDescent="0.3">
      <c r="A13" s="19" t="s">
        <v>37</v>
      </c>
      <c r="B13" s="18" t="s">
        <v>12</v>
      </c>
      <c r="C13" s="54" t="s">
        <v>12</v>
      </c>
      <c r="D13" s="59" t="s">
        <v>12</v>
      </c>
      <c r="E13" s="18" t="s">
        <v>12</v>
      </c>
      <c r="F13" s="54" t="s">
        <v>12</v>
      </c>
      <c r="G13" s="59" t="s">
        <v>12</v>
      </c>
      <c r="H13" s="18" t="s">
        <v>12</v>
      </c>
      <c r="I13" s="54" t="s">
        <v>12</v>
      </c>
      <c r="J13" s="59" t="s">
        <v>12</v>
      </c>
      <c r="K13" s="18" t="s">
        <v>12</v>
      </c>
      <c r="L13" s="54" t="s">
        <v>12</v>
      </c>
      <c r="M13" s="59" t="s">
        <v>12</v>
      </c>
      <c r="N13" s="18">
        <v>14</v>
      </c>
      <c r="O13" s="54" t="s">
        <v>12</v>
      </c>
      <c r="P13" s="59" t="s">
        <v>12</v>
      </c>
      <c r="Q13" s="18">
        <v>20</v>
      </c>
      <c r="R13" s="54">
        <v>13</v>
      </c>
      <c r="S13" s="61">
        <f t="shared" si="5"/>
        <v>0.65</v>
      </c>
      <c r="T13" s="18">
        <v>37</v>
      </c>
      <c r="U13" s="54">
        <v>17</v>
      </c>
      <c r="V13" s="41">
        <f t="shared" si="6"/>
        <v>0.45945945945945948</v>
      </c>
    </row>
    <row r="14" spans="1:22" ht="15.75" thickBot="1" x14ac:dyDescent="0.3">
      <c r="A14" s="15" t="s">
        <v>38</v>
      </c>
      <c r="B14" s="16" t="s">
        <v>12</v>
      </c>
      <c r="C14" s="53" t="s">
        <v>12</v>
      </c>
      <c r="D14" s="29" t="s">
        <v>12</v>
      </c>
      <c r="E14" s="16">
        <v>243</v>
      </c>
      <c r="F14" s="53">
        <v>19</v>
      </c>
      <c r="G14" s="49">
        <f t="shared" si="1"/>
        <v>7.8189300411522639E-2</v>
      </c>
      <c r="H14" s="16">
        <v>293</v>
      </c>
      <c r="I14" s="53">
        <v>48</v>
      </c>
      <c r="J14" s="49">
        <f t="shared" si="2"/>
        <v>0.16382252559726962</v>
      </c>
      <c r="K14" s="16">
        <v>276</v>
      </c>
      <c r="L14" s="53">
        <v>51</v>
      </c>
      <c r="M14" s="49">
        <f t="shared" si="3"/>
        <v>0.18478260869565216</v>
      </c>
      <c r="N14" s="16">
        <v>281</v>
      </c>
      <c r="O14" s="53">
        <v>50</v>
      </c>
      <c r="P14" s="49">
        <f t="shared" si="4"/>
        <v>0.17793594306049823</v>
      </c>
      <c r="Q14" s="16">
        <v>267</v>
      </c>
      <c r="R14" s="53">
        <v>66</v>
      </c>
      <c r="S14" s="49">
        <f t="shared" si="5"/>
        <v>0.24719101123595505</v>
      </c>
      <c r="T14" s="16">
        <v>252</v>
      </c>
      <c r="U14" s="53">
        <v>66</v>
      </c>
      <c r="V14" s="40">
        <f t="shared" si="6"/>
        <v>0.26190476190476192</v>
      </c>
    </row>
    <row r="15" spans="1:22" ht="15.75" thickBot="1" x14ac:dyDescent="0.3">
      <c r="A15" s="19" t="s">
        <v>39</v>
      </c>
      <c r="B15" s="18">
        <v>281</v>
      </c>
      <c r="C15" s="54">
        <v>88</v>
      </c>
      <c r="D15" s="61">
        <f t="shared" si="0"/>
        <v>0.31316725978647686</v>
      </c>
      <c r="E15" s="18">
        <v>409</v>
      </c>
      <c r="F15" s="54">
        <v>51</v>
      </c>
      <c r="G15" s="61">
        <f t="shared" si="1"/>
        <v>0.12469437652811736</v>
      </c>
      <c r="H15" s="18">
        <v>436</v>
      </c>
      <c r="I15" s="54">
        <v>84</v>
      </c>
      <c r="J15" s="61">
        <f t="shared" si="2"/>
        <v>0.19266055045871561</v>
      </c>
      <c r="K15" s="18">
        <v>397</v>
      </c>
      <c r="L15" s="54">
        <v>95</v>
      </c>
      <c r="M15" s="61">
        <f t="shared" si="3"/>
        <v>0.23929471032745592</v>
      </c>
      <c r="N15" s="18">
        <v>412</v>
      </c>
      <c r="O15" s="56">
        <v>80</v>
      </c>
      <c r="P15" s="61">
        <f t="shared" si="4"/>
        <v>0.1941747572815534</v>
      </c>
      <c r="Q15" s="18">
        <v>374</v>
      </c>
      <c r="R15" s="54">
        <v>106</v>
      </c>
      <c r="S15" s="61">
        <f t="shared" si="5"/>
        <v>0.28342245989304815</v>
      </c>
      <c r="T15" s="18">
        <v>362</v>
      </c>
      <c r="U15" s="54">
        <v>105</v>
      </c>
      <c r="V15" s="41">
        <f t="shared" si="6"/>
        <v>0.29005524861878451</v>
      </c>
    </row>
    <row r="16" spans="1:22" ht="15.75" thickBot="1" x14ac:dyDescent="0.3">
      <c r="A16" s="15" t="s">
        <v>40</v>
      </c>
      <c r="B16" s="16" t="s">
        <v>12</v>
      </c>
      <c r="C16" s="53" t="s">
        <v>12</v>
      </c>
      <c r="D16" s="29" t="s">
        <v>12</v>
      </c>
      <c r="E16" s="16">
        <v>348</v>
      </c>
      <c r="F16" s="53">
        <v>40</v>
      </c>
      <c r="G16" s="49">
        <f t="shared" si="1"/>
        <v>0.11494252873563218</v>
      </c>
      <c r="H16" s="16">
        <v>429</v>
      </c>
      <c r="I16" s="53">
        <v>93</v>
      </c>
      <c r="J16" s="49">
        <f t="shared" si="2"/>
        <v>0.21678321678321677</v>
      </c>
      <c r="K16" s="16">
        <v>423</v>
      </c>
      <c r="L16" s="53">
        <v>105</v>
      </c>
      <c r="M16" s="49">
        <f t="shared" si="3"/>
        <v>0.24822695035460993</v>
      </c>
      <c r="N16" s="16">
        <v>435</v>
      </c>
      <c r="O16" s="53">
        <v>86</v>
      </c>
      <c r="P16" s="49">
        <f t="shared" si="4"/>
        <v>0.19770114942528735</v>
      </c>
      <c r="Q16" s="16">
        <v>405</v>
      </c>
      <c r="R16" s="53">
        <v>101</v>
      </c>
      <c r="S16" s="49">
        <f t="shared" si="5"/>
        <v>0.24938271604938272</v>
      </c>
      <c r="T16" s="16">
        <v>393</v>
      </c>
      <c r="U16" s="53">
        <v>93</v>
      </c>
      <c r="V16" s="40">
        <f t="shared" si="6"/>
        <v>0.23664122137404581</v>
      </c>
    </row>
    <row r="17" spans="1:23" ht="15.75" thickBot="1" x14ac:dyDescent="0.3">
      <c r="A17" s="19" t="s">
        <v>41</v>
      </c>
      <c r="B17" s="18">
        <v>747</v>
      </c>
      <c r="C17" s="54">
        <v>195</v>
      </c>
      <c r="D17" s="61">
        <f t="shared" si="0"/>
        <v>0.26104417670682734</v>
      </c>
      <c r="E17" s="18">
        <v>867</v>
      </c>
      <c r="F17" s="54">
        <v>86</v>
      </c>
      <c r="G17" s="61">
        <f t="shared" si="1"/>
        <v>9.919261822376009E-2</v>
      </c>
      <c r="H17" s="18">
        <v>932</v>
      </c>
      <c r="I17" s="54">
        <v>209</v>
      </c>
      <c r="J17" s="61">
        <f t="shared" si="2"/>
        <v>0.22424892703862662</v>
      </c>
      <c r="K17" s="18">
        <v>847</v>
      </c>
      <c r="L17" s="54">
        <v>259</v>
      </c>
      <c r="M17" s="61">
        <f t="shared" si="3"/>
        <v>0.30578512396694213</v>
      </c>
      <c r="N17" s="18">
        <v>876</v>
      </c>
      <c r="O17" s="54">
        <v>214</v>
      </c>
      <c r="P17" s="61">
        <f t="shared" si="4"/>
        <v>0.24429223744292236</v>
      </c>
      <c r="Q17" s="18">
        <v>809</v>
      </c>
      <c r="R17" s="54">
        <v>256</v>
      </c>
      <c r="S17" s="61">
        <f t="shared" si="5"/>
        <v>0.3164400494437577</v>
      </c>
      <c r="T17" s="18">
        <v>790</v>
      </c>
      <c r="U17" s="54">
        <v>215</v>
      </c>
      <c r="V17" s="41">
        <f t="shared" si="6"/>
        <v>0.27215189873417722</v>
      </c>
    </row>
    <row r="18" spans="1:23" ht="15.75" thickBot="1" x14ac:dyDescent="0.3">
      <c r="A18" s="15" t="s">
        <v>42</v>
      </c>
      <c r="B18" s="16">
        <v>383</v>
      </c>
      <c r="C18" s="53">
        <v>92</v>
      </c>
      <c r="D18" s="49">
        <f t="shared" si="0"/>
        <v>0.24020887728459531</v>
      </c>
      <c r="E18" s="16">
        <v>440</v>
      </c>
      <c r="F18" s="53">
        <v>47</v>
      </c>
      <c r="G18" s="49">
        <f t="shared" si="1"/>
        <v>0.10681818181818181</v>
      </c>
      <c r="H18" s="16">
        <v>508</v>
      </c>
      <c r="I18" s="53">
        <v>98</v>
      </c>
      <c r="J18" s="49">
        <f t="shared" si="2"/>
        <v>0.19291338582677164</v>
      </c>
      <c r="K18" s="16">
        <v>465</v>
      </c>
      <c r="L18" s="53">
        <v>94</v>
      </c>
      <c r="M18" s="49">
        <f t="shared" si="3"/>
        <v>0.2021505376344086</v>
      </c>
      <c r="N18" s="16">
        <v>482</v>
      </c>
      <c r="O18" s="53">
        <v>100</v>
      </c>
      <c r="P18" s="49">
        <f t="shared" si="4"/>
        <v>0.2074688796680498</v>
      </c>
      <c r="Q18" s="16">
        <v>434</v>
      </c>
      <c r="R18" s="53">
        <v>158</v>
      </c>
      <c r="S18" s="49">
        <f t="shared" si="5"/>
        <v>0.36405529953917048</v>
      </c>
      <c r="T18" s="16">
        <v>437</v>
      </c>
      <c r="U18" s="53">
        <v>111</v>
      </c>
      <c r="V18" s="34">
        <f t="shared" si="6"/>
        <v>0.25400457665903892</v>
      </c>
    </row>
    <row r="19" spans="1:23" ht="15.75" thickBot="1" x14ac:dyDescent="0.3">
      <c r="A19" s="19" t="s">
        <v>43</v>
      </c>
      <c r="B19" s="18">
        <v>858</v>
      </c>
      <c r="C19" s="54">
        <v>206</v>
      </c>
      <c r="D19" s="61">
        <f t="shared" si="0"/>
        <v>0.2400932400932401</v>
      </c>
      <c r="E19" s="18">
        <v>764</v>
      </c>
      <c r="F19" s="54">
        <v>74</v>
      </c>
      <c r="G19" s="61">
        <f t="shared" si="1"/>
        <v>9.6858638743455502E-2</v>
      </c>
      <c r="H19" s="18">
        <v>896</v>
      </c>
      <c r="I19" s="54">
        <v>126</v>
      </c>
      <c r="J19" s="61">
        <f t="shared" si="2"/>
        <v>0.140625</v>
      </c>
      <c r="K19" s="18">
        <v>810</v>
      </c>
      <c r="L19" s="54">
        <v>159</v>
      </c>
      <c r="M19" s="61">
        <f t="shared" si="3"/>
        <v>0.1962962962962963</v>
      </c>
      <c r="N19" s="18">
        <v>807</v>
      </c>
      <c r="O19" s="54">
        <v>112</v>
      </c>
      <c r="P19" s="61">
        <f t="shared" si="4"/>
        <v>0.13878562577447337</v>
      </c>
      <c r="Q19" s="18">
        <v>782</v>
      </c>
      <c r="R19" s="54">
        <v>165</v>
      </c>
      <c r="S19" s="61">
        <f t="shared" si="5"/>
        <v>0.21099744245524296</v>
      </c>
      <c r="T19" s="18">
        <v>754</v>
      </c>
      <c r="U19" s="54">
        <v>147</v>
      </c>
      <c r="V19" s="62">
        <f t="shared" si="6"/>
        <v>0.19496021220159152</v>
      </c>
    </row>
    <row r="20" spans="1:23" ht="15.75" thickBot="1" x14ac:dyDescent="0.3">
      <c r="A20" s="15" t="s">
        <v>44</v>
      </c>
      <c r="B20" s="16" t="s">
        <v>12</v>
      </c>
      <c r="C20" s="53" t="s">
        <v>12</v>
      </c>
      <c r="D20" s="29" t="s">
        <v>12</v>
      </c>
      <c r="E20" s="16">
        <v>142</v>
      </c>
      <c r="F20" s="53">
        <v>13</v>
      </c>
      <c r="G20" s="49">
        <f t="shared" si="1"/>
        <v>9.154929577464789E-2</v>
      </c>
      <c r="H20" s="16">
        <v>102</v>
      </c>
      <c r="I20" s="53">
        <v>16</v>
      </c>
      <c r="J20" s="49">
        <f t="shared" si="2"/>
        <v>0.15686274509803921</v>
      </c>
      <c r="K20" s="16">
        <v>58</v>
      </c>
      <c r="L20" s="53">
        <v>9</v>
      </c>
      <c r="M20" s="49">
        <f t="shared" si="3"/>
        <v>0.15517241379310345</v>
      </c>
      <c r="N20" s="16">
        <v>36</v>
      </c>
      <c r="O20" s="53">
        <v>4</v>
      </c>
      <c r="P20" s="49">
        <f t="shared" si="4"/>
        <v>0.1111111111111111</v>
      </c>
      <c r="Q20" s="16">
        <v>18</v>
      </c>
      <c r="R20" s="53">
        <v>2</v>
      </c>
      <c r="S20" s="49">
        <f t="shared" si="5"/>
        <v>0.1111111111111111</v>
      </c>
      <c r="T20" s="16">
        <v>13</v>
      </c>
      <c r="U20" s="53">
        <v>2</v>
      </c>
      <c r="V20" s="57">
        <f t="shared" si="6"/>
        <v>0.15384615384615385</v>
      </c>
    </row>
    <row r="21" spans="1:23" ht="15.75" thickBot="1" x14ac:dyDescent="0.3">
      <c r="A21" s="19" t="s">
        <v>45</v>
      </c>
      <c r="B21" s="18">
        <v>326</v>
      </c>
      <c r="C21" s="54">
        <v>91</v>
      </c>
      <c r="D21" s="61">
        <f t="shared" si="0"/>
        <v>0.27914110429447853</v>
      </c>
      <c r="E21" s="18">
        <v>397</v>
      </c>
      <c r="F21" s="54">
        <v>30</v>
      </c>
      <c r="G21" s="61">
        <f t="shared" si="1"/>
        <v>7.5566750629722929E-2</v>
      </c>
      <c r="H21" s="18">
        <v>469</v>
      </c>
      <c r="I21" s="54">
        <v>75</v>
      </c>
      <c r="J21" s="61">
        <f t="shared" si="2"/>
        <v>0.15991471215351813</v>
      </c>
      <c r="K21" s="18">
        <v>417</v>
      </c>
      <c r="L21" s="54">
        <v>71</v>
      </c>
      <c r="M21" s="61">
        <f t="shared" si="3"/>
        <v>0.17026378896882494</v>
      </c>
      <c r="N21" s="18">
        <v>419</v>
      </c>
      <c r="O21" s="54">
        <v>66</v>
      </c>
      <c r="P21" s="61">
        <f t="shared" si="4"/>
        <v>0.15751789976133651</v>
      </c>
      <c r="Q21" s="18">
        <v>395</v>
      </c>
      <c r="R21" s="54">
        <v>80</v>
      </c>
      <c r="S21" s="61">
        <f t="shared" si="5"/>
        <v>0.20253164556962025</v>
      </c>
      <c r="T21" s="18">
        <v>373</v>
      </c>
      <c r="U21" s="54">
        <v>90</v>
      </c>
      <c r="V21" s="41">
        <f t="shared" si="6"/>
        <v>0.24128686327077747</v>
      </c>
    </row>
    <row r="22" spans="1:23" ht="15.75" thickBot="1" x14ac:dyDescent="0.3">
      <c r="A22" s="15" t="s">
        <v>46</v>
      </c>
      <c r="B22" s="16">
        <v>58</v>
      </c>
      <c r="C22" s="53">
        <v>10</v>
      </c>
      <c r="D22" s="49">
        <f t="shared" si="0"/>
        <v>0.17241379310344829</v>
      </c>
      <c r="E22" s="16">
        <v>127</v>
      </c>
      <c r="F22" s="53">
        <v>1</v>
      </c>
      <c r="G22" s="49">
        <f t="shared" si="1"/>
        <v>7.874015748031496E-3</v>
      </c>
      <c r="H22" s="16">
        <v>147</v>
      </c>
      <c r="I22" s="53">
        <v>24</v>
      </c>
      <c r="J22" s="49">
        <f t="shared" si="2"/>
        <v>0.16326530612244897</v>
      </c>
      <c r="K22" s="16">
        <v>136</v>
      </c>
      <c r="L22" s="53">
        <v>25</v>
      </c>
      <c r="M22" s="49">
        <f t="shared" si="3"/>
        <v>0.18382352941176472</v>
      </c>
      <c r="N22" s="16">
        <v>147</v>
      </c>
      <c r="O22" s="53">
        <v>16</v>
      </c>
      <c r="P22" s="49">
        <f t="shared" si="4"/>
        <v>0.10884353741496598</v>
      </c>
      <c r="Q22" s="16">
        <v>133</v>
      </c>
      <c r="R22" s="53">
        <v>29</v>
      </c>
      <c r="S22" s="49">
        <f t="shared" si="5"/>
        <v>0.21804511278195488</v>
      </c>
      <c r="T22" s="16">
        <v>144</v>
      </c>
      <c r="U22" s="53">
        <v>30</v>
      </c>
      <c r="V22" s="40">
        <f t="shared" si="6"/>
        <v>0.20833333333333334</v>
      </c>
    </row>
    <row r="23" spans="1:23" ht="15.75" thickBot="1" x14ac:dyDescent="0.3">
      <c r="A23" s="19" t="s">
        <v>47</v>
      </c>
      <c r="B23" s="18">
        <v>260</v>
      </c>
      <c r="C23" s="54">
        <v>101</v>
      </c>
      <c r="D23" s="61">
        <f t="shared" si="0"/>
        <v>0.38846153846153847</v>
      </c>
      <c r="E23" s="18">
        <v>604</v>
      </c>
      <c r="F23" s="54">
        <v>50</v>
      </c>
      <c r="G23" s="61">
        <f t="shared" si="1"/>
        <v>8.2781456953642391E-2</v>
      </c>
      <c r="H23" s="18">
        <v>676</v>
      </c>
      <c r="I23" s="54">
        <v>127</v>
      </c>
      <c r="J23" s="61">
        <f t="shared" si="2"/>
        <v>0.18786982248520709</v>
      </c>
      <c r="K23" s="18">
        <v>650</v>
      </c>
      <c r="L23" s="54">
        <v>119</v>
      </c>
      <c r="M23" s="61">
        <f t="shared" si="3"/>
        <v>0.18307692307692308</v>
      </c>
      <c r="N23" s="18">
        <v>647</v>
      </c>
      <c r="O23" s="54">
        <v>102</v>
      </c>
      <c r="P23" s="61">
        <f t="shared" si="4"/>
        <v>0.15765069551777433</v>
      </c>
      <c r="Q23" s="18">
        <v>600</v>
      </c>
      <c r="R23" s="54">
        <v>141</v>
      </c>
      <c r="S23" s="61">
        <f t="shared" si="5"/>
        <v>0.23499999999999999</v>
      </c>
      <c r="T23" s="18">
        <v>572</v>
      </c>
      <c r="U23" s="54">
        <v>96</v>
      </c>
      <c r="V23" s="63">
        <f t="shared" si="6"/>
        <v>0.16783216783216784</v>
      </c>
    </row>
    <row r="24" spans="1:23" ht="15.75" thickBot="1" x14ac:dyDescent="0.3">
      <c r="A24" s="15" t="s">
        <v>48</v>
      </c>
      <c r="B24" s="16">
        <v>823</v>
      </c>
      <c r="C24" s="53">
        <v>257</v>
      </c>
      <c r="D24" s="49">
        <f t="shared" si="0"/>
        <v>0.31227217496962334</v>
      </c>
      <c r="E24" s="16">
        <v>984</v>
      </c>
      <c r="F24" s="53">
        <v>95</v>
      </c>
      <c r="G24" s="49">
        <f t="shared" si="1"/>
        <v>9.6544715447154469E-2</v>
      </c>
      <c r="H24" s="16">
        <v>1005</v>
      </c>
      <c r="I24" s="53">
        <v>143</v>
      </c>
      <c r="J24" s="49">
        <f t="shared" si="2"/>
        <v>0.14228855721393036</v>
      </c>
      <c r="K24" s="16">
        <v>926</v>
      </c>
      <c r="L24" s="53">
        <v>178</v>
      </c>
      <c r="M24" s="49">
        <f t="shared" si="3"/>
        <v>0.19222462203023757</v>
      </c>
      <c r="N24" s="16">
        <v>1012</v>
      </c>
      <c r="O24" s="53">
        <v>175</v>
      </c>
      <c r="P24" s="49">
        <f t="shared" si="4"/>
        <v>0.17292490118577075</v>
      </c>
      <c r="Q24" s="16">
        <v>918</v>
      </c>
      <c r="R24" s="53">
        <v>205</v>
      </c>
      <c r="S24" s="49">
        <f t="shared" si="5"/>
        <v>0.22331154684095861</v>
      </c>
      <c r="T24" s="16">
        <v>920</v>
      </c>
      <c r="U24" s="53">
        <v>159</v>
      </c>
      <c r="V24" s="57">
        <f t="shared" si="6"/>
        <v>0.17282608695652174</v>
      </c>
    </row>
    <row r="25" spans="1:23" ht="15.75" thickBot="1" x14ac:dyDescent="0.3">
      <c r="A25" s="19" t="s">
        <v>49</v>
      </c>
      <c r="B25" s="18" t="s">
        <v>12</v>
      </c>
      <c r="C25" s="54" t="s">
        <v>12</v>
      </c>
      <c r="D25" s="59" t="s">
        <v>12</v>
      </c>
      <c r="E25" s="18">
        <v>99</v>
      </c>
      <c r="F25" s="54">
        <v>10</v>
      </c>
      <c r="G25" s="61">
        <f t="shared" si="1"/>
        <v>0.10101010101010101</v>
      </c>
      <c r="H25" s="18">
        <v>110</v>
      </c>
      <c r="I25" s="54">
        <v>11</v>
      </c>
      <c r="J25" s="61">
        <f t="shared" si="2"/>
        <v>0.1</v>
      </c>
      <c r="K25" s="18">
        <v>187</v>
      </c>
      <c r="L25" s="54">
        <v>4</v>
      </c>
      <c r="M25" s="61">
        <f t="shared" si="3"/>
        <v>2.1390374331550801E-2</v>
      </c>
      <c r="N25" s="18">
        <v>186</v>
      </c>
      <c r="O25" s="54">
        <v>1</v>
      </c>
      <c r="P25" s="61">
        <f t="shared" si="4"/>
        <v>5.3763440860215058E-3</v>
      </c>
      <c r="Q25" s="18">
        <v>160</v>
      </c>
      <c r="R25" s="54">
        <v>15</v>
      </c>
      <c r="S25" s="61">
        <f t="shared" si="5"/>
        <v>9.375E-2</v>
      </c>
      <c r="T25" s="18">
        <v>171</v>
      </c>
      <c r="U25" s="54">
        <v>23</v>
      </c>
      <c r="V25" s="62">
        <f t="shared" si="6"/>
        <v>0.13450292397660818</v>
      </c>
    </row>
    <row r="26" spans="1:23" ht="15.75" thickBot="1" x14ac:dyDescent="0.3">
      <c r="A26" s="15" t="s">
        <v>50</v>
      </c>
      <c r="B26" s="16">
        <v>30</v>
      </c>
      <c r="C26" s="53">
        <v>11</v>
      </c>
      <c r="D26" s="49">
        <f t="shared" si="0"/>
        <v>0.36666666666666664</v>
      </c>
      <c r="E26" s="16">
        <v>253</v>
      </c>
      <c r="F26" s="53">
        <v>13</v>
      </c>
      <c r="G26" s="49">
        <f t="shared" si="1"/>
        <v>5.1383399209486168E-2</v>
      </c>
      <c r="H26" s="16">
        <v>289</v>
      </c>
      <c r="I26" s="53">
        <v>31</v>
      </c>
      <c r="J26" s="49">
        <f t="shared" si="2"/>
        <v>0.10726643598615918</v>
      </c>
      <c r="K26" s="16">
        <v>252</v>
      </c>
      <c r="L26" s="53">
        <v>42</v>
      </c>
      <c r="M26" s="49">
        <f t="shared" si="3"/>
        <v>0.16666666666666666</v>
      </c>
      <c r="N26" s="16">
        <v>279</v>
      </c>
      <c r="O26" s="53">
        <v>51</v>
      </c>
      <c r="P26" s="49">
        <f t="shared" si="4"/>
        <v>0.18279569892473119</v>
      </c>
      <c r="Q26" s="16">
        <v>250</v>
      </c>
      <c r="R26" s="53">
        <v>56</v>
      </c>
      <c r="S26" s="49">
        <f t="shared" si="5"/>
        <v>0.224</v>
      </c>
      <c r="T26" s="16">
        <v>248</v>
      </c>
      <c r="U26" s="53">
        <v>40</v>
      </c>
      <c r="V26" s="57">
        <f t="shared" si="6"/>
        <v>0.16129032258064516</v>
      </c>
      <c r="W26" s="67"/>
    </row>
    <row r="27" spans="1:23" ht="15.75" thickBot="1" x14ac:dyDescent="0.3">
      <c r="A27" s="19" t="s">
        <v>51</v>
      </c>
      <c r="B27" s="18">
        <v>445</v>
      </c>
      <c r="C27" s="54">
        <v>72</v>
      </c>
      <c r="D27" s="61">
        <f t="shared" si="0"/>
        <v>0.16179775280898875</v>
      </c>
      <c r="E27" s="18">
        <v>266</v>
      </c>
      <c r="F27" s="54">
        <v>18</v>
      </c>
      <c r="G27" s="61">
        <f t="shared" si="1"/>
        <v>6.7669172932330823E-2</v>
      </c>
      <c r="H27" s="18">
        <v>285</v>
      </c>
      <c r="I27" s="54">
        <v>40</v>
      </c>
      <c r="J27" s="61">
        <f t="shared" si="2"/>
        <v>0.14035087719298245</v>
      </c>
      <c r="K27" s="18">
        <v>259</v>
      </c>
      <c r="L27" s="54">
        <v>35</v>
      </c>
      <c r="M27" s="61">
        <f t="shared" si="3"/>
        <v>0.13513513513513514</v>
      </c>
      <c r="N27" s="18">
        <v>263</v>
      </c>
      <c r="O27" s="54">
        <v>49</v>
      </c>
      <c r="P27" s="61">
        <f t="shared" si="4"/>
        <v>0.18631178707224336</v>
      </c>
      <c r="Q27" s="18">
        <v>247</v>
      </c>
      <c r="R27" s="54">
        <v>37</v>
      </c>
      <c r="S27" s="61">
        <f t="shared" si="5"/>
        <v>0.14979757085020243</v>
      </c>
      <c r="T27" s="18">
        <v>240</v>
      </c>
      <c r="U27" s="54">
        <v>47</v>
      </c>
      <c r="V27" s="62">
        <f t="shared" si="6"/>
        <v>0.19583333333333333</v>
      </c>
    </row>
    <row r="28" spans="1:23" ht="15.75" thickBot="1" x14ac:dyDescent="0.3">
      <c r="A28" s="15" t="s">
        <v>52</v>
      </c>
      <c r="B28" s="16">
        <v>285</v>
      </c>
      <c r="C28" s="53">
        <v>68</v>
      </c>
      <c r="D28" s="49">
        <f t="shared" si="0"/>
        <v>0.23859649122807017</v>
      </c>
      <c r="E28" s="16">
        <v>330</v>
      </c>
      <c r="F28" s="53">
        <v>37</v>
      </c>
      <c r="G28" s="49">
        <f t="shared" si="1"/>
        <v>0.11212121212121212</v>
      </c>
      <c r="H28" s="16">
        <v>346</v>
      </c>
      <c r="I28" s="53">
        <v>76</v>
      </c>
      <c r="J28" s="49">
        <f t="shared" si="2"/>
        <v>0.21965317919075145</v>
      </c>
      <c r="K28" s="16">
        <v>344</v>
      </c>
      <c r="L28" s="53">
        <v>57</v>
      </c>
      <c r="M28" s="49">
        <f t="shared" si="3"/>
        <v>0.16569767441860464</v>
      </c>
      <c r="N28" s="16">
        <v>383</v>
      </c>
      <c r="O28" s="53">
        <v>63</v>
      </c>
      <c r="P28" s="49">
        <f t="shared" si="4"/>
        <v>0.16449086161879894</v>
      </c>
      <c r="Q28" s="16">
        <v>368</v>
      </c>
      <c r="R28" s="53">
        <v>92</v>
      </c>
      <c r="S28" s="49">
        <f t="shared" si="5"/>
        <v>0.25</v>
      </c>
      <c r="T28" s="16">
        <v>365</v>
      </c>
      <c r="U28" s="53">
        <v>69</v>
      </c>
      <c r="V28" s="57">
        <f t="shared" si="6"/>
        <v>0.18904109589041096</v>
      </c>
    </row>
    <row r="29" spans="1:23" ht="15.75" thickBot="1" x14ac:dyDescent="0.3">
      <c r="A29" s="19" t="s">
        <v>53</v>
      </c>
      <c r="B29" s="18" t="s">
        <v>12</v>
      </c>
      <c r="C29" s="54" t="s">
        <v>12</v>
      </c>
      <c r="D29" s="59" t="s">
        <v>12</v>
      </c>
      <c r="E29" s="18">
        <v>43</v>
      </c>
      <c r="F29" s="54">
        <v>7</v>
      </c>
      <c r="G29" s="61">
        <f t="shared" si="1"/>
        <v>0.16279069767441862</v>
      </c>
      <c r="H29" s="18">
        <v>140</v>
      </c>
      <c r="I29" s="54">
        <v>33</v>
      </c>
      <c r="J29" s="61">
        <f t="shared" si="2"/>
        <v>0.23571428571428571</v>
      </c>
      <c r="K29" s="18">
        <v>143</v>
      </c>
      <c r="L29" s="54">
        <v>49</v>
      </c>
      <c r="M29" s="61">
        <f t="shared" si="3"/>
        <v>0.34265734265734266</v>
      </c>
      <c r="N29" s="18">
        <v>161</v>
      </c>
      <c r="O29" s="54">
        <v>36</v>
      </c>
      <c r="P29" s="61">
        <f t="shared" si="4"/>
        <v>0.2236024844720497</v>
      </c>
      <c r="Q29" s="18">
        <v>185</v>
      </c>
      <c r="R29" s="54">
        <v>75</v>
      </c>
      <c r="S29" s="61">
        <f t="shared" si="5"/>
        <v>0.40540540540540543</v>
      </c>
      <c r="T29" s="18">
        <v>199</v>
      </c>
      <c r="U29" s="54">
        <v>80</v>
      </c>
      <c r="V29" s="41">
        <f t="shared" si="6"/>
        <v>0.4020100502512563</v>
      </c>
    </row>
    <row r="30" spans="1:23" ht="15.75" thickBot="1" x14ac:dyDescent="0.3">
      <c r="A30" s="15" t="s">
        <v>54</v>
      </c>
      <c r="B30" s="16" t="s">
        <v>12</v>
      </c>
      <c r="C30" s="53" t="s">
        <v>12</v>
      </c>
      <c r="D30" s="29" t="s">
        <v>12</v>
      </c>
      <c r="E30" s="16">
        <v>107</v>
      </c>
      <c r="F30" s="53">
        <v>14</v>
      </c>
      <c r="G30" s="49">
        <f t="shared" si="1"/>
        <v>0.13084112149532709</v>
      </c>
      <c r="H30" s="16">
        <v>256</v>
      </c>
      <c r="I30" s="53">
        <v>70</v>
      </c>
      <c r="J30" s="49">
        <f t="shared" si="2"/>
        <v>0.2734375</v>
      </c>
      <c r="K30" s="16">
        <v>240</v>
      </c>
      <c r="L30" s="53">
        <v>74</v>
      </c>
      <c r="M30" s="49">
        <f t="shared" si="3"/>
        <v>0.30833333333333335</v>
      </c>
      <c r="N30" s="16">
        <v>263</v>
      </c>
      <c r="O30" s="53">
        <v>71</v>
      </c>
      <c r="P30" s="49">
        <f t="shared" si="4"/>
        <v>0.26996197718631176</v>
      </c>
      <c r="Q30" s="16">
        <v>261</v>
      </c>
      <c r="R30" s="53">
        <v>88</v>
      </c>
      <c r="S30" s="49">
        <f t="shared" si="5"/>
        <v>0.33716475095785442</v>
      </c>
      <c r="T30" s="16">
        <v>255</v>
      </c>
      <c r="U30" s="53">
        <v>84</v>
      </c>
      <c r="V30" s="40">
        <f t="shared" si="6"/>
        <v>0.32941176470588235</v>
      </c>
    </row>
    <row r="31" spans="1:23" ht="15.75" thickBot="1" x14ac:dyDescent="0.3">
      <c r="A31" s="19" t="s">
        <v>55</v>
      </c>
      <c r="B31" s="18">
        <v>492</v>
      </c>
      <c r="C31" s="54">
        <v>124</v>
      </c>
      <c r="D31" s="61">
        <f t="shared" si="0"/>
        <v>0.25203252032520324</v>
      </c>
      <c r="E31" s="18">
        <v>645</v>
      </c>
      <c r="F31" s="54">
        <v>67</v>
      </c>
      <c r="G31" s="61">
        <f t="shared" si="1"/>
        <v>0.10387596899224806</v>
      </c>
      <c r="H31" s="18">
        <v>674</v>
      </c>
      <c r="I31" s="54">
        <v>143</v>
      </c>
      <c r="J31" s="61">
        <f t="shared" si="2"/>
        <v>0.21216617210682492</v>
      </c>
      <c r="K31" s="18">
        <v>637</v>
      </c>
      <c r="L31" s="54">
        <v>154</v>
      </c>
      <c r="M31" s="61">
        <f t="shared" si="3"/>
        <v>0.24175824175824176</v>
      </c>
      <c r="N31" s="18">
        <v>671</v>
      </c>
      <c r="O31" s="54">
        <v>134</v>
      </c>
      <c r="P31" s="61">
        <f t="shared" si="4"/>
        <v>0.19970193740685543</v>
      </c>
      <c r="Q31" s="18">
        <v>621</v>
      </c>
      <c r="R31" s="54">
        <v>141</v>
      </c>
      <c r="S31" s="61">
        <f t="shared" si="5"/>
        <v>0.22705314009661837</v>
      </c>
      <c r="T31" s="18">
        <v>594</v>
      </c>
      <c r="U31" s="54">
        <v>99</v>
      </c>
      <c r="V31" s="63">
        <f t="shared" si="6"/>
        <v>0.16666666666666666</v>
      </c>
    </row>
    <row r="32" spans="1:23" ht="15.75" thickBot="1" x14ac:dyDescent="0.3">
      <c r="A32" s="15" t="s">
        <v>56</v>
      </c>
      <c r="B32" s="16">
        <v>226</v>
      </c>
      <c r="C32" s="53">
        <v>74</v>
      </c>
      <c r="D32" s="49">
        <f t="shared" si="0"/>
        <v>0.32743362831858408</v>
      </c>
      <c r="E32" s="16">
        <v>259</v>
      </c>
      <c r="F32" s="53">
        <v>18</v>
      </c>
      <c r="G32" s="49">
        <f t="shared" si="1"/>
        <v>6.9498069498069498E-2</v>
      </c>
      <c r="H32" s="16">
        <v>274</v>
      </c>
      <c r="I32" s="53">
        <v>45</v>
      </c>
      <c r="J32" s="49">
        <f t="shared" si="2"/>
        <v>0.16423357664233576</v>
      </c>
      <c r="K32" s="16">
        <v>259</v>
      </c>
      <c r="L32" s="53">
        <v>55</v>
      </c>
      <c r="M32" s="49">
        <f t="shared" si="3"/>
        <v>0.21235521235521235</v>
      </c>
      <c r="N32" s="16">
        <v>261</v>
      </c>
      <c r="O32" s="53">
        <v>50</v>
      </c>
      <c r="P32" s="49">
        <f t="shared" si="4"/>
        <v>0.19157088122605365</v>
      </c>
      <c r="Q32" s="16">
        <v>253</v>
      </c>
      <c r="R32" s="53">
        <v>56</v>
      </c>
      <c r="S32" s="49">
        <f t="shared" si="5"/>
        <v>0.22134387351778656</v>
      </c>
      <c r="T32" s="16">
        <v>247</v>
      </c>
      <c r="U32" s="53">
        <v>47</v>
      </c>
      <c r="V32" s="57">
        <f t="shared" si="6"/>
        <v>0.19028340080971659</v>
      </c>
    </row>
    <row r="33" spans="1:22" ht="15.75" thickBot="1" x14ac:dyDescent="0.3">
      <c r="A33" s="19" t="s">
        <v>57</v>
      </c>
      <c r="B33" s="18">
        <v>269</v>
      </c>
      <c r="C33" s="54">
        <v>118</v>
      </c>
      <c r="D33" s="61">
        <f t="shared" si="0"/>
        <v>0.43866171003717475</v>
      </c>
      <c r="E33" s="18">
        <v>293</v>
      </c>
      <c r="F33" s="54">
        <v>27</v>
      </c>
      <c r="G33" s="61">
        <f t="shared" si="1"/>
        <v>9.2150170648464161E-2</v>
      </c>
      <c r="H33" s="18">
        <v>329</v>
      </c>
      <c r="I33" s="54">
        <v>58</v>
      </c>
      <c r="J33" s="61">
        <f t="shared" si="2"/>
        <v>0.17629179331306991</v>
      </c>
      <c r="K33" s="18">
        <v>292</v>
      </c>
      <c r="L33" s="54">
        <v>56</v>
      </c>
      <c r="M33" s="61">
        <f t="shared" si="3"/>
        <v>0.19178082191780821</v>
      </c>
      <c r="N33" s="18">
        <v>304</v>
      </c>
      <c r="O33" s="54">
        <v>50</v>
      </c>
      <c r="P33" s="61">
        <f t="shared" si="4"/>
        <v>0.16447368421052633</v>
      </c>
      <c r="Q33" s="18">
        <v>270</v>
      </c>
      <c r="R33" s="54">
        <v>65</v>
      </c>
      <c r="S33" s="61">
        <f t="shared" si="5"/>
        <v>0.24074074074074073</v>
      </c>
      <c r="T33" s="18">
        <v>277</v>
      </c>
      <c r="U33" s="54">
        <v>58</v>
      </c>
      <c r="V33" s="41">
        <f t="shared" si="6"/>
        <v>0.20938628158844766</v>
      </c>
    </row>
    <row r="34" spans="1:22" ht="15.75" thickBot="1" x14ac:dyDescent="0.3">
      <c r="A34" s="15" t="s">
        <v>58</v>
      </c>
      <c r="B34" s="16" t="s">
        <v>12</v>
      </c>
      <c r="C34" s="53" t="s">
        <v>12</v>
      </c>
      <c r="D34" s="29" t="s">
        <v>12</v>
      </c>
      <c r="E34" s="16">
        <v>189</v>
      </c>
      <c r="F34" s="53">
        <v>22</v>
      </c>
      <c r="G34" s="49">
        <f t="shared" si="1"/>
        <v>0.1164021164021164</v>
      </c>
      <c r="H34" s="16">
        <v>232</v>
      </c>
      <c r="I34" s="53">
        <v>61</v>
      </c>
      <c r="J34" s="49">
        <f t="shared" si="2"/>
        <v>0.26293103448275862</v>
      </c>
      <c r="K34" s="16">
        <v>228</v>
      </c>
      <c r="L34" s="53">
        <v>51</v>
      </c>
      <c r="M34" s="49">
        <f t="shared" si="3"/>
        <v>0.22368421052631579</v>
      </c>
      <c r="N34" s="16">
        <v>249</v>
      </c>
      <c r="O34" s="53">
        <v>59</v>
      </c>
      <c r="P34" s="49">
        <f t="shared" si="4"/>
        <v>0.23694779116465864</v>
      </c>
      <c r="Q34" s="16">
        <v>243</v>
      </c>
      <c r="R34" s="53">
        <v>72</v>
      </c>
      <c r="S34" s="49">
        <f t="shared" si="5"/>
        <v>0.29629629629629628</v>
      </c>
      <c r="T34" s="16">
        <v>250</v>
      </c>
      <c r="U34" s="53">
        <v>50</v>
      </c>
      <c r="V34" s="34">
        <f t="shared" si="6"/>
        <v>0.2</v>
      </c>
    </row>
    <row r="35" spans="1:22" ht="15.75" thickBot="1" x14ac:dyDescent="0.3">
      <c r="A35" s="19" t="s">
        <v>59</v>
      </c>
      <c r="B35" s="18">
        <v>311</v>
      </c>
      <c r="C35" s="54">
        <v>76</v>
      </c>
      <c r="D35" s="61">
        <f t="shared" si="0"/>
        <v>0.24437299035369775</v>
      </c>
      <c r="E35" s="18">
        <v>401</v>
      </c>
      <c r="F35" s="54">
        <v>41</v>
      </c>
      <c r="G35" s="61">
        <f t="shared" si="1"/>
        <v>0.10224438902743142</v>
      </c>
      <c r="H35" s="18">
        <v>424</v>
      </c>
      <c r="I35" s="54">
        <v>83</v>
      </c>
      <c r="J35" s="61">
        <f t="shared" si="2"/>
        <v>0.19575471698113209</v>
      </c>
      <c r="K35" s="18">
        <v>390</v>
      </c>
      <c r="L35" s="54">
        <v>101</v>
      </c>
      <c r="M35" s="61">
        <f t="shared" si="3"/>
        <v>0.258974358974359</v>
      </c>
      <c r="N35" s="18">
        <v>420</v>
      </c>
      <c r="O35" s="54">
        <v>68</v>
      </c>
      <c r="P35" s="61">
        <f t="shared" si="4"/>
        <v>0.16190476190476191</v>
      </c>
      <c r="Q35" s="18">
        <v>385</v>
      </c>
      <c r="R35" s="54">
        <v>78</v>
      </c>
      <c r="S35" s="61">
        <f t="shared" si="5"/>
        <v>0.20259740259740261</v>
      </c>
      <c r="T35" s="18">
        <v>385</v>
      </c>
      <c r="U35" s="54">
        <v>70</v>
      </c>
      <c r="V35" s="62">
        <f t="shared" si="6"/>
        <v>0.18181818181818182</v>
      </c>
    </row>
    <row r="36" spans="1:22" ht="15.75" thickBot="1" x14ac:dyDescent="0.3">
      <c r="A36" s="15" t="s">
        <v>60</v>
      </c>
      <c r="B36" s="16" t="s">
        <v>12</v>
      </c>
      <c r="C36" s="53" t="s">
        <v>12</v>
      </c>
      <c r="D36" s="29" t="s">
        <v>12</v>
      </c>
      <c r="E36" s="16">
        <v>89</v>
      </c>
      <c r="F36" s="53">
        <v>12</v>
      </c>
      <c r="G36" s="49">
        <f t="shared" si="1"/>
        <v>0.1348314606741573</v>
      </c>
      <c r="H36" s="16">
        <v>190</v>
      </c>
      <c r="I36" s="53">
        <v>40</v>
      </c>
      <c r="J36" s="49">
        <f t="shared" si="2"/>
        <v>0.21052631578947367</v>
      </c>
      <c r="K36" s="16">
        <v>183</v>
      </c>
      <c r="L36" s="53">
        <v>42</v>
      </c>
      <c r="M36" s="49">
        <f t="shared" si="3"/>
        <v>0.22950819672131148</v>
      </c>
      <c r="N36" s="16">
        <v>245</v>
      </c>
      <c r="O36" s="53">
        <v>43</v>
      </c>
      <c r="P36" s="49">
        <f t="shared" si="4"/>
        <v>0.17551020408163265</v>
      </c>
      <c r="Q36" s="16">
        <v>253</v>
      </c>
      <c r="R36" s="53">
        <v>78</v>
      </c>
      <c r="S36" s="49">
        <f t="shared" si="5"/>
        <v>0.30830039525691699</v>
      </c>
      <c r="T36" s="16">
        <v>289</v>
      </c>
      <c r="U36" s="53">
        <v>78</v>
      </c>
      <c r="V36" s="40">
        <f t="shared" si="6"/>
        <v>0.26989619377162632</v>
      </c>
    </row>
    <row r="37" spans="1:22" ht="15.75" thickBot="1" x14ac:dyDescent="0.3">
      <c r="A37" s="19" t="s">
        <v>61</v>
      </c>
      <c r="B37" s="18" t="s">
        <v>12</v>
      </c>
      <c r="C37" s="54" t="s">
        <v>12</v>
      </c>
      <c r="D37" s="59" t="s">
        <v>12</v>
      </c>
      <c r="E37" s="18">
        <v>254</v>
      </c>
      <c r="F37" s="54">
        <v>38</v>
      </c>
      <c r="G37" s="61">
        <f t="shared" si="1"/>
        <v>0.14960629921259844</v>
      </c>
      <c r="H37" s="18">
        <v>283</v>
      </c>
      <c r="I37" s="54">
        <v>69</v>
      </c>
      <c r="J37" s="61">
        <f t="shared" si="2"/>
        <v>0.24381625441696114</v>
      </c>
      <c r="K37" s="18">
        <v>283</v>
      </c>
      <c r="L37" s="54">
        <v>84</v>
      </c>
      <c r="M37" s="61">
        <f t="shared" si="3"/>
        <v>0.29681978798586572</v>
      </c>
      <c r="N37" s="18">
        <v>322</v>
      </c>
      <c r="O37" s="54">
        <v>64</v>
      </c>
      <c r="P37" s="61">
        <f t="shared" si="4"/>
        <v>0.19875776397515527</v>
      </c>
      <c r="Q37" s="18">
        <v>296</v>
      </c>
      <c r="R37" s="54">
        <v>82</v>
      </c>
      <c r="S37" s="61">
        <f t="shared" si="5"/>
        <v>0.27702702702702703</v>
      </c>
      <c r="T37" s="18">
        <v>293</v>
      </c>
      <c r="U37" s="54">
        <v>67</v>
      </c>
      <c r="V37" s="41">
        <f t="shared" si="6"/>
        <v>0.22866894197952217</v>
      </c>
    </row>
    <row r="38" spans="1:22" ht="15.75" thickBot="1" x14ac:dyDescent="0.3">
      <c r="A38" s="15" t="s">
        <v>62</v>
      </c>
      <c r="B38" s="16" t="s">
        <v>12</v>
      </c>
      <c r="C38" s="53" t="s">
        <v>12</v>
      </c>
      <c r="D38" s="29" t="s">
        <v>12</v>
      </c>
      <c r="E38" s="16">
        <v>138</v>
      </c>
      <c r="F38" s="53">
        <v>14</v>
      </c>
      <c r="G38" s="49">
        <f t="shared" si="1"/>
        <v>0.10144927536231885</v>
      </c>
      <c r="H38" s="16">
        <v>305</v>
      </c>
      <c r="I38" s="53">
        <v>82</v>
      </c>
      <c r="J38" s="49">
        <f t="shared" si="2"/>
        <v>0.26885245901639343</v>
      </c>
      <c r="K38" s="16">
        <v>286</v>
      </c>
      <c r="L38" s="53">
        <v>95</v>
      </c>
      <c r="M38" s="49">
        <f t="shared" si="3"/>
        <v>0.33216783216783219</v>
      </c>
      <c r="N38" s="16">
        <v>299</v>
      </c>
      <c r="O38" s="53">
        <v>88</v>
      </c>
      <c r="P38" s="49">
        <f t="shared" si="4"/>
        <v>0.29431438127090304</v>
      </c>
      <c r="Q38" s="16">
        <v>268</v>
      </c>
      <c r="R38" s="53">
        <v>87</v>
      </c>
      <c r="S38" s="49">
        <f t="shared" si="5"/>
        <v>0.32462686567164178</v>
      </c>
      <c r="T38" s="16">
        <v>257</v>
      </c>
      <c r="U38" s="53">
        <v>107</v>
      </c>
      <c r="V38" s="40">
        <f t="shared" si="6"/>
        <v>0.41634241245136189</v>
      </c>
    </row>
    <row r="39" spans="1:22" ht="15.75" thickBot="1" x14ac:dyDescent="0.3">
      <c r="A39" s="19" t="s">
        <v>63</v>
      </c>
      <c r="B39" s="18">
        <v>292</v>
      </c>
      <c r="C39" s="54">
        <v>72</v>
      </c>
      <c r="D39" s="61">
        <f t="shared" si="0"/>
        <v>0.24657534246575341</v>
      </c>
      <c r="E39" s="18">
        <v>370</v>
      </c>
      <c r="F39" s="54">
        <v>38</v>
      </c>
      <c r="G39" s="61">
        <f t="shared" si="1"/>
        <v>0.10270270270270271</v>
      </c>
      <c r="H39" s="18">
        <v>402</v>
      </c>
      <c r="I39" s="54">
        <v>51</v>
      </c>
      <c r="J39" s="61">
        <f t="shared" si="2"/>
        <v>0.12686567164179105</v>
      </c>
      <c r="K39" s="18">
        <v>380</v>
      </c>
      <c r="L39" s="54">
        <v>79</v>
      </c>
      <c r="M39" s="61">
        <f t="shared" si="3"/>
        <v>0.20789473684210527</v>
      </c>
      <c r="N39" s="18">
        <v>408</v>
      </c>
      <c r="O39" s="54">
        <v>52</v>
      </c>
      <c r="P39" s="61">
        <f t="shared" si="4"/>
        <v>0.12745098039215685</v>
      </c>
      <c r="Q39" s="18">
        <v>363</v>
      </c>
      <c r="R39" s="54">
        <v>68</v>
      </c>
      <c r="S39" s="61">
        <f t="shared" si="5"/>
        <v>0.18732782369146006</v>
      </c>
      <c r="T39" s="18">
        <v>356</v>
      </c>
      <c r="U39" s="54">
        <v>45</v>
      </c>
      <c r="V39" s="63">
        <f t="shared" si="6"/>
        <v>0.12640449438202248</v>
      </c>
    </row>
    <row r="40" spans="1:22" ht="15.75" thickBot="1" x14ac:dyDescent="0.3">
      <c r="A40" s="15" t="s">
        <v>64</v>
      </c>
      <c r="B40" s="16" t="s">
        <v>12</v>
      </c>
      <c r="C40" s="53" t="s">
        <v>12</v>
      </c>
      <c r="D40" s="29" t="s">
        <v>12</v>
      </c>
      <c r="E40" s="16">
        <v>74</v>
      </c>
      <c r="F40" s="53">
        <v>17</v>
      </c>
      <c r="G40" s="49">
        <f t="shared" si="1"/>
        <v>0.22972972972972974</v>
      </c>
      <c r="H40" s="16">
        <v>158</v>
      </c>
      <c r="I40" s="53">
        <v>28</v>
      </c>
      <c r="J40" s="49">
        <f t="shared" si="2"/>
        <v>0.17721518987341772</v>
      </c>
      <c r="K40" s="16">
        <v>150</v>
      </c>
      <c r="L40" s="53">
        <v>40</v>
      </c>
      <c r="M40" s="49">
        <f t="shared" si="3"/>
        <v>0.26666666666666666</v>
      </c>
      <c r="N40" s="16">
        <v>214</v>
      </c>
      <c r="O40" s="53">
        <v>24</v>
      </c>
      <c r="P40" s="49">
        <f t="shared" si="4"/>
        <v>0.11214953271028037</v>
      </c>
      <c r="Q40" s="16">
        <v>194</v>
      </c>
      <c r="R40" s="53">
        <v>64</v>
      </c>
      <c r="S40" s="49">
        <f t="shared" si="5"/>
        <v>0.32989690721649484</v>
      </c>
      <c r="T40" s="16">
        <v>208</v>
      </c>
      <c r="U40" s="53">
        <v>79</v>
      </c>
      <c r="V40" s="40">
        <f t="shared" si="6"/>
        <v>0.37980769230769229</v>
      </c>
    </row>
    <row r="41" spans="1:22" ht="15.75" thickBot="1" x14ac:dyDescent="0.3">
      <c r="A41" s="19" t="s">
        <v>65</v>
      </c>
      <c r="B41" s="18">
        <v>180</v>
      </c>
      <c r="C41" s="54">
        <v>35</v>
      </c>
      <c r="D41" s="61">
        <f t="shared" si="0"/>
        <v>0.19444444444444445</v>
      </c>
      <c r="E41" s="18">
        <v>245</v>
      </c>
      <c r="F41" s="54">
        <v>36</v>
      </c>
      <c r="G41" s="61">
        <f t="shared" si="1"/>
        <v>0.14693877551020409</v>
      </c>
      <c r="H41" s="18">
        <v>257</v>
      </c>
      <c r="I41" s="54">
        <v>60</v>
      </c>
      <c r="J41" s="61">
        <f t="shared" si="2"/>
        <v>0.23346303501945526</v>
      </c>
      <c r="K41" s="18">
        <v>233</v>
      </c>
      <c r="L41" s="54">
        <v>57</v>
      </c>
      <c r="M41" s="61">
        <f t="shared" si="3"/>
        <v>0.24463519313304721</v>
      </c>
      <c r="N41" s="18">
        <v>234</v>
      </c>
      <c r="O41" s="54">
        <v>50</v>
      </c>
      <c r="P41" s="61">
        <f t="shared" si="4"/>
        <v>0.21367521367521367</v>
      </c>
      <c r="Q41" s="18">
        <v>213</v>
      </c>
      <c r="R41" s="54">
        <v>61</v>
      </c>
      <c r="S41" s="61">
        <f t="shared" si="5"/>
        <v>0.28638497652582162</v>
      </c>
      <c r="T41" s="18">
        <v>212</v>
      </c>
      <c r="U41" s="54">
        <v>46</v>
      </c>
      <c r="V41" s="63">
        <f t="shared" si="6"/>
        <v>0.21698113207547171</v>
      </c>
    </row>
    <row r="42" spans="1:22" ht="15.75" thickBot="1" x14ac:dyDescent="0.3">
      <c r="A42" s="15" t="s">
        <v>66</v>
      </c>
      <c r="B42" s="16">
        <v>174</v>
      </c>
      <c r="C42" s="53">
        <v>40</v>
      </c>
      <c r="D42" s="49">
        <f t="shared" si="0"/>
        <v>0.22988505747126436</v>
      </c>
      <c r="E42" s="16">
        <v>212</v>
      </c>
      <c r="F42" s="53">
        <v>25</v>
      </c>
      <c r="G42" s="49">
        <f t="shared" si="1"/>
        <v>0.11792452830188679</v>
      </c>
      <c r="H42" s="16">
        <v>230</v>
      </c>
      <c r="I42" s="53">
        <v>39</v>
      </c>
      <c r="J42" s="49">
        <f t="shared" si="2"/>
        <v>0.16956521739130434</v>
      </c>
      <c r="K42" s="16">
        <v>204</v>
      </c>
      <c r="L42" s="53">
        <v>56</v>
      </c>
      <c r="M42" s="49">
        <f t="shared" si="3"/>
        <v>0.27450980392156865</v>
      </c>
      <c r="N42" s="16">
        <v>206</v>
      </c>
      <c r="O42" s="53">
        <v>40</v>
      </c>
      <c r="P42" s="49">
        <f t="shared" si="4"/>
        <v>0.1941747572815534</v>
      </c>
      <c r="Q42" s="16">
        <v>202</v>
      </c>
      <c r="R42" s="53">
        <v>58</v>
      </c>
      <c r="S42" s="49">
        <f t="shared" si="5"/>
        <v>0.28712871287128711</v>
      </c>
      <c r="T42" s="16">
        <v>192</v>
      </c>
      <c r="U42" s="53">
        <v>39</v>
      </c>
      <c r="V42" s="40">
        <f t="shared" si="6"/>
        <v>0.203125</v>
      </c>
    </row>
    <row r="43" spans="1:22" ht="15.75" thickBot="1" x14ac:dyDescent="0.3">
      <c r="A43" s="19" t="s">
        <v>67</v>
      </c>
      <c r="B43" s="18">
        <v>201</v>
      </c>
      <c r="C43" s="54">
        <v>49</v>
      </c>
      <c r="D43" s="61">
        <f t="shared" si="0"/>
        <v>0.24378109452736318</v>
      </c>
      <c r="E43" s="18">
        <v>230</v>
      </c>
      <c r="F43" s="54">
        <v>32</v>
      </c>
      <c r="G43" s="61">
        <f t="shared" si="1"/>
        <v>0.1391304347826087</v>
      </c>
      <c r="H43" s="18">
        <v>242</v>
      </c>
      <c r="I43" s="54">
        <v>49</v>
      </c>
      <c r="J43" s="61">
        <f t="shared" si="2"/>
        <v>0.2024793388429752</v>
      </c>
      <c r="K43" s="18">
        <v>224</v>
      </c>
      <c r="L43" s="54">
        <v>49</v>
      </c>
      <c r="M43" s="61">
        <f t="shared" si="3"/>
        <v>0.21875</v>
      </c>
      <c r="N43" s="18">
        <v>242</v>
      </c>
      <c r="O43" s="54">
        <v>41</v>
      </c>
      <c r="P43" s="61">
        <f t="shared" si="4"/>
        <v>0.16942148760330578</v>
      </c>
      <c r="Q43" s="18">
        <v>234</v>
      </c>
      <c r="R43" s="54">
        <v>51</v>
      </c>
      <c r="S43" s="61">
        <f t="shared" si="5"/>
        <v>0.21794871794871795</v>
      </c>
      <c r="T43" s="18">
        <v>222</v>
      </c>
      <c r="U43" s="54">
        <v>35</v>
      </c>
      <c r="V43" s="41">
        <f t="shared" si="6"/>
        <v>0.15765765765765766</v>
      </c>
    </row>
    <row r="44" spans="1:22" ht="15.75" thickBot="1" x14ac:dyDescent="0.3">
      <c r="A44" s="15" t="s">
        <v>68</v>
      </c>
      <c r="B44" s="16" t="s">
        <v>12</v>
      </c>
      <c r="C44" s="53" t="s">
        <v>12</v>
      </c>
      <c r="D44" s="53" t="s">
        <v>12</v>
      </c>
      <c r="E44" s="16">
        <v>90</v>
      </c>
      <c r="F44" s="53">
        <v>15</v>
      </c>
      <c r="G44" s="49">
        <f t="shared" si="1"/>
        <v>0.16666666666666666</v>
      </c>
      <c r="H44" s="16">
        <v>156</v>
      </c>
      <c r="I44" s="53">
        <v>30</v>
      </c>
      <c r="J44" s="49">
        <f t="shared" si="2"/>
        <v>0.19230769230769232</v>
      </c>
      <c r="K44" s="16">
        <v>158</v>
      </c>
      <c r="L44" s="53">
        <v>46</v>
      </c>
      <c r="M44" s="49">
        <f t="shared" si="3"/>
        <v>0.29113924050632911</v>
      </c>
      <c r="N44" s="16">
        <v>178</v>
      </c>
      <c r="O44" s="53">
        <v>48</v>
      </c>
      <c r="P44" s="49">
        <f t="shared" si="4"/>
        <v>0.2696629213483146</v>
      </c>
      <c r="Q44" s="16">
        <v>205</v>
      </c>
      <c r="R44" s="53">
        <v>60</v>
      </c>
      <c r="S44" s="49">
        <f t="shared" si="5"/>
        <v>0.29268292682926828</v>
      </c>
      <c r="T44" s="16">
        <v>201</v>
      </c>
      <c r="U44" s="53">
        <v>73</v>
      </c>
      <c r="V44" s="40">
        <f t="shared" si="6"/>
        <v>0.36318407960199006</v>
      </c>
    </row>
    <row r="45" spans="1:22" ht="15.75" thickBot="1" x14ac:dyDescent="0.3">
      <c r="A45" s="19" t="s">
        <v>69</v>
      </c>
      <c r="B45" s="18">
        <v>491</v>
      </c>
      <c r="C45" s="54">
        <v>148</v>
      </c>
      <c r="D45" s="61">
        <f t="shared" si="0"/>
        <v>0.3014256619144603</v>
      </c>
      <c r="E45" s="18">
        <v>538</v>
      </c>
      <c r="F45" s="54">
        <v>51</v>
      </c>
      <c r="G45" s="61">
        <f t="shared" si="1"/>
        <v>9.4795539033457249E-2</v>
      </c>
      <c r="H45" s="18">
        <v>571</v>
      </c>
      <c r="I45" s="54">
        <v>103</v>
      </c>
      <c r="J45" s="61">
        <f t="shared" si="2"/>
        <v>0.18038528896672504</v>
      </c>
      <c r="K45" s="18">
        <v>543</v>
      </c>
      <c r="L45" s="54">
        <v>136</v>
      </c>
      <c r="M45" s="61">
        <f t="shared" si="3"/>
        <v>0.25046040515653778</v>
      </c>
      <c r="N45" s="18">
        <v>594</v>
      </c>
      <c r="O45" s="54">
        <v>129</v>
      </c>
      <c r="P45" s="61">
        <f t="shared" si="4"/>
        <v>0.21717171717171718</v>
      </c>
      <c r="Q45" s="18">
        <v>553</v>
      </c>
      <c r="R45" s="54">
        <v>146</v>
      </c>
      <c r="S45" s="61">
        <f t="shared" si="5"/>
        <v>0.2640144665461121</v>
      </c>
      <c r="T45" s="18">
        <v>551</v>
      </c>
      <c r="U45" s="54">
        <v>137</v>
      </c>
      <c r="V45" s="63">
        <f t="shared" si="6"/>
        <v>0.24863883847549909</v>
      </c>
    </row>
    <row r="46" spans="1:22" ht="15.75" thickBot="1" x14ac:dyDescent="0.3">
      <c r="A46" s="20" t="s">
        <v>70</v>
      </c>
      <c r="B46" s="16" t="s">
        <v>12</v>
      </c>
      <c r="C46" s="53" t="s">
        <v>12</v>
      </c>
      <c r="D46" s="29" t="s">
        <v>12</v>
      </c>
      <c r="E46" s="16">
        <v>278</v>
      </c>
      <c r="F46" s="53">
        <v>23</v>
      </c>
      <c r="G46" s="49">
        <f t="shared" si="1"/>
        <v>8.2733812949640287E-2</v>
      </c>
      <c r="H46" s="16">
        <v>333</v>
      </c>
      <c r="I46" s="53">
        <v>72</v>
      </c>
      <c r="J46" s="49">
        <f t="shared" si="2"/>
        <v>0.21621621621621623</v>
      </c>
      <c r="K46" s="16">
        <v>319</v>
      </c>
      <c r="L46" s="53">
        <v>94</v>
      </c>
      <c r="M46" s="49">
        <f t="shared" si="3"/>
        <v>0.29467084639498431</v>
      </c>
      <c r="N46" s="16">
        <v>336</v>
      </c>
      <c r="O46" s="53">
        <v>95</v>
      </c>
      <c r="P46" s="49">
        <f t="shared" si="4"/>
        <v>0.28273809523809523</v>
      </c>
      <c r="Q46" s="16">
        <v>305</v>
      </c>
      <c r="R46" s="53">
        <v>101</v>
      </c>
      <c r="S46" s="49">
        <f t="shared" si="5"/>
        <v>0.33114754098360655</v>
      </c>
      <c r="T46" s="16">
        <v>297</v>
      </c>
      <c r="U46" s="53">
        <v>96</v>
      </c>
      <c r="V46" s="40">
        <f t="shared" si="6"/>
        <v>0.32323232323232326</v>
      </c>
    </row>
    <row r="47" spans="1:22" ht="15.75" thickBot="1" x14ac:dyDescent="0.3">
      <c r="A47" s="19" t="s">
        <v>71</v>
      </c>
      <c r="B47" s="18" t="s">
        <v>12</v>
      </c>
      <c r="C47" s="54" t="s">
        <v>12</v>
      </c>
      <c r="D47" s="59" t="s">
        <v>12</v>
      </c>
      <c r="E47" s="18">
        <v>27</v>
      </c>
      <c r="F47" s="54">
        <v>1</v>
      </c>
      <c r="G47" s="61">
        <f t="shared" si="1"/>
        <v>3.7037037037037035E-2</v>
      </c>
      <c r="H47" s="18">
        <v>74</v>
      </c>
      <c r="I47" s="54">
        <v>12</v>
      </c>
      <c r="J47" s="61">
        <f t="shared" si="2"/>
        <v>0.16216216216216217</v>
      </c>
      <c r="K47" s="18">
        <v>66</v>
      </c>
      <c r="L47" s="54">
        <v>15</v>
      </c>
      <c r="M47" s="61">
        <f t="shared" si="3"/>
        <v>0.22727272727272727</v>
      </c>
      <c r="N47" s="18">
        <v>87</v>
      </c>
      <c r="O47" s="54">
        <v>18</v>
      </c>
      <c r="P47" s="61">
        <f t="shared" si="4"/>
        <v>0.20689655172413793</v>
      </c>
      <c r="Q47" s="18">
        <v>99</v>
      </c>
      <c r="R47" s="54">
        <v>36</v>
      </c>
      <c r="S47" s="61">
        <f t="shared" si="5"/>
        <v>0.36363636363636365</v>
      </c>
      <c r="T47" s="18">
        <v>94</v>
      </c>
      <c r="U47" s="54">
        <v>27</v>
      </c>
      <c r="V47" s="63">
        <f t="shared" si="6"/>
        <v>0.28723404255319152</v>
      </c>
    </row>
    <row r="48" spans="1:22" ht="15.75" thickBot="1" x14ac:dyDescent="0.3">
      <c r="A48" s="15" t="s">
        <v>72</v>
      </c>
      <c r="B48" s="16" t="s">
        <v>12</v>
      </c>
      <c r="C48" s="53" t="s">
        <v>12</v>
      </c>
      <c r="D48" s="29" t="s">
        <v>12</v>
      </c>
      <c r="E48" s="16">
        <v>156</v>
      </c>
      <c r="F48" s="53">
        <v>18</v>
      </c>
      <c r="G48" s="49">
        <f t="shared" si="1"/>
        <v>0.11538461538461539</v>
      </c>
      <c r="H48" s="16">
        <v>218</v>
      </c>
      <c r="I48" s="53">
        <v>39</v>
      </c>
      <c r="J48" s="49">
        <f t="shared" si="2"/>
        <v>0.17889908256880735</v>
      </c>
      <c r="K48" s="16">
        <v>214</v>
      </c>
      <c r="L48" s="53">
        <v>42</v>
      </c>
      <c r="M48" s="49">
        <f t="shared" si="3"/>
        <v>0.19626168224299065</v>
      </c>
      <c r="N48" s="16">
        <v>249</v>
      </c>
      <c r="O48" s="53">
        <v>43</v>
      </c>
      <c r="P48" s="49">
        <f t="shared" si="4"/>
        <v>0.17269076305220885</v>
      </c>
      <c r="Q48" s="16">
        <v>219</v>
      </c>
      <c r="R48" s="53">
        <v>55</v>
      </c>
      <c r="S48" s="49">
        <f t="shared" si="5"/>
        <v>0.25114155251141551</v>
      </c>
      <c r="T48" s="16">
        <v>246</v>
      </c>
      <c r="U48" s="53">
        <v>52</v>
      </c>
      <c r="V48" s="40">
        <f t="shared" si="6"/>
        <v>0.21138211382113822</v>
      </c>
    </row>
    <row r="49" spans="1:23" ht="15.75" thickBot="1" x14ac:dyDescent="0.3">
      <c r="A49" s="19" t="s">
        <v>73</v>
      </c>
      <c r="B49" s="18">
        <v>516</v>
      </c>
      <c r="C49" s="54">
        <v>133</v>
      </c>
      <c r="D49" s="61">
        <f t="shared" si="0"/>
        <v>0.25775193798449614</v>
      </c>
      <c r="E49" s="18">
        <v>639</v>
      </c>
      <c r="F49" s="54">
        <v>74</v>
      </c>
      <c r="G49" s="61">
        <f t="shared" si="1"/>
        <v>0.11580594679186229</v>
      </c>
      <c r="H49" s="18">
        <v>681</v>
      </c>
      <c r="I49" s="54">
        <v>158</v>
      </c>
      <c r="J49" s="61">
        <f t="shared" si="2"/>
        <v>0.23201174743024963</v>
      </c>
      <c r="K49" s="18">
        <v>624</v>
      </c>
      <c r="L49" s="54">
        <v>168</v>
      </c>
      <c r="M49" s="61">
        <f t="shared" si="3"/>
        <v>0.26923076923076922</v>
      </c>
      <c r="N49" s="18">
        <v>661</v>
      </c>
      <c r="O49" s="54">
        <v>126</v>
      </c>
      <c r="P49" s="61">
        <f t="shared" si="4"/>
        <v>0.19062027231467474</v>
      </c>
      <c r="Q49" s="18">
        <v>620</v>
      </c>
      <c r="R49" s="54">
        <v>169</v>
      </c>
      <c r="S49" s="61">
        <f t="shared" si="5"/>
        <v>0.27258064516129032</v>
      </c>
      <c r="T49" s="18">
        <v>619</v>
      </c>
      <c r="U49" s="54">
        <v>127</v>
      </c>
      <c r="V49" s="41">
        <f t="shared" si="6"/>
        <v>0.20516962843295639</v>
      </c>
    </row>
    <row r="50" spans="1:23" ht="15.75" thickBot="1" x14ac:dyDescent="0.3">
      <c r="A50" s="15" t="s">
        <v>74</v>
      </c>
      <c r="B50" s="16" t="s">
        <v>12</v>
      </c>
      <c r="C50" s="53" t="s">
        <v>12</v>
      </c>
      <c r="D50" s="29" t="s">
        <v>12</v>
      </c>
      <c r="E50" s="16">
        <v>40</v>
      </c>
      <c r="F50" s="53">
        <v>7</v>
      </c>
      <c r="G50" s="49">
        <f t="shared" si="1"/>
        <v>0.17499999999999999</v>
      </c>
      <c r="H50" s="16">
        <v>155</v>
      </c>
      <c r="I50" s="53">
        <v>40</v>
      </c>
      <c r="J50" s="49">
        <f t="shared" si="2"/>
        <v>0.25806451612903225</v>
      </c>
      <c r="K50" s="16">
        <v>158</v>
      </c>
      <c r="L50" s="53">
        <v>50</v>
      </c>
      <c r="M50" s="49">
        <f t="shared" si="3"/>
        <v>0.31645569620253167</v>
      </c>
      <c r="N50" s="16">
        <v>190</v>
      </c>
      <c r="O50" s="53">
        <v>58</v>
      </c>
      <c r="P50" s="49">
        <f t="shared" si="4"/>
        <v>0.30526315789473685</v>
      </c>
      <c r="Q50" s="16">
        <v>198</v>
      </c>
      <c r="R50" s="53">
        <v>90</v>
      </c>
      <c r="S50" s="49">
        <f t="shared" si="5"/>
        <v>0.45454545454545453</v>
      </c>
      <c r="T50" s="16">
        <v>201</v>
      </c>
      <c r="U50" s="53">
        <v>77</v>
      </c>
      <c r="V50" s="40">
        <f t="shared" si="6"/>
        <v>0.38308457711442784</v>
      </c>
    </row>
    <row r="51" spans="1:23" ht="15.75" thickBot="1" x14ac:dyDescent="0.3">
      <c r="A51" s="19" t="s">
        <v>75</v>
      </c>
      <c r="B51" s="18" t="s">
        <v>12</v>
      </c>
      <c r="C51" s="54" t="s">
        <v>12</v>
      </c>
      <c r="D51" s="59" t="s">
        <v>12</v>
      </c>
      <c r="E51" s="18">
        <v>191</v>
      </c>
      <c r="F51" s="54">
        <v>18</v>
      </c>
      <c r="G51" s="61">
        <f t="shared" si="1"/>
        <v>9.4240837696335081E-2</v>
      </c>
      <c r="H51" s="18">
        <v>324</v>
      </c>
      <c r="I51" s="54">
        <v>81</v>
      </c>
      <c r="J51" s="61">
        <f t="shared" si="2"/>
        <v>0.25</v>
      </c>
      <c r="K51" s="18">
        <v>321</v>
      </c>
      <c r="L51" s="54">
        <v>92</v>
      </c>
      <c r="M51" s="61">
        <f t="shared" si="3"/>
        <v>0.28660436137071649</v>
      </c>
      <c r="N51" s="18">
        <v>333</v>
      </c>
      <c r="O51" s="54">
        <v>63</v>
      </c>
      <c r="P51" s="61">
        <f t="shared" si="4"/>
        <v>0.1891891891891892</v>
      </c>
      <c r="Q51" s="18">
        <v>302</v>
      </c>
      <c r="R51" s="54">
        <v>80</v>
      </c>
      <c r="S51" s="61">
        <f t="shared" si="5"/>
        <v>0.26490066225165565</v>
      </c>
      <c r="T51" s="18">
        <v>295</v>
      </c>
      <c r="U51" s="54">
        <v>61</v>
      </c>
      <c r="V51" s="41">
        <f t="shared" si="6"/>
        <v>0.20677966101694914</v>
      </c>
    </row>
    <row r="52" spans="1:23" ht="15.75" thickBot="1" x14ac:dyDescent="0.3">
      <c r="A52" s="15" t="s">
        <v>76</v>
      </c>
      <c r="B52" s="16">
        <v>219</v>
      </c>
      <c r="C52" s="53">
        <v>81</v>
      </c>
      <c r="D52" s="49">
        <f t="shared" si="0"/>
        <v>0.36986301369863012</v>
      </c>
      <c r="E52" s="16">
        <v>277</v>
      </c>
      <c r="F52" s="53">
        <v>28</v>
      </c>
      <c r="G52" s="49">
        <f t="shared" si="1"/>
        <v>0.10108303249097472</v>
      </c>
      <c r="H52" s="16">
        <v>292</v>
      </c>
      <c r="I52" s="53">
        <v>51</v>
      </c>
      <c r="J52" s="49">
        <f t="shared" si="2"/>
        <v>0.17465753424657535</v>
      </c>
      <c r="K52" s="16">
        <v>279</v>
      </c>
      <c r="L52" s="53">
        <v>66</v>
      </c>
      <c r="M52" s="49">
        <f t="shared" si="3"/>
        <v>0.23655913978494625</v>
      </c>
      <c r="N52" s="16">
        <v>296</v>
      </c>
      <c r="O52" s="53">
        <v>71</v>
      </c>
      <c r="P52" s="49">
        <f t="shared" si="4"/>
        <v>0.23986486486486486</v>
      </c>
      <c r="Q52" s="16">
        <v>277</v>
      </c>
      <c r="R52" s="53">
        <v>74</v>
      </c>
      <c r="S52" s="49">
        <f t="shared" si="5"/>
        <v>0.26714801444043323</v>
      </c>
      <c r="T52" s="16">
        <v>274</v>
      </c>
      <c r="U52" s="53">
        <v>64</v>
      </c>
      <c r="V52" s="34">
        <f t="shared" si="6"/>
        <v>0.23357664233576642</v>
      </c>
    </row>
    <row r="53" spans="1:23" ht="15.75" thickBot="1" x14ac:dyDescent="0.3">
      <c r="A53" s="19" t="s">
        <v>77</v>
      </c>
      <c r="B53" s="18">
        <v>419</v>
      </c>
      <c r="C53" s="54">
        <v>86</v>
      </c>
      <c r="D53" s="61">
        <f t="shared" si="0"/>
        <v>0.2052505966587112</v>
      </c>
      <c r="E53" s="18">
        <v>492</v>
      </c>
      <c r="F53" s="54">
        <v>65</v>
      </c>
      <c r="G53" s="61">
        <f t="shared" si="1"/>
        <v>0.13211382113821138</v>
      </c>
      <c r="H53" s="18">
        <v>544</v>
      </c>
      <c r="I53" s="54">
        <v>140</v>
      </c>
      <c r="J53" s="61">
        <f t="shared" si="2"/>
        <v>0.25735294117647056</v>
      </c>
      <c r="K53" s="18">
        <v>510</v>
      </c>
      <c r="L53" s="54">
        <v>158</v>
      </c>
      <c r="M53" s="61">
        <f t="shared" si="3"/>
        <v>0.30980392156862746</v>
      </c>
      <c r="N53" s="18">
        <v>539</v>
      </c>
      <c r="O53" s="54">
        <v>145</v>
      </c>
      <c r="P53" s="61">
        <f t="shared" si="4"/>
        <v>0.26901669758812619</v>
      </c>
      <c r="Q53" s="18">
        <v>503</v>
      </c>
      <c r="R53" s="54">
        <v>206</v>
      </c>
      <c r="S53" s="61">
        <f t="shared" si="5"/>
        <v>0.40954274353876741</v>
      </c>
      <c r="T53" s="18">
        <v>484</v>
      </c>
      <c r="U53" s="54">
        <v>181</v>
      </c>
      <c r="V53" s="41">
        <f t="shared" si="6"/>
        <v>0.37396694214876031</v>
      </c>
    </row>
    <row r="54" spans="1:23" ht="15.75" thickBot="1" x14ac:dyDescent="0.3">
      <c r="A54" s="15" t="s">
        <v>78</v>
      </c>
      <c r="B54" s="16" t="s">
        <v>12</v>
      </c>
      <c r="C54" s="53" t="s">
        <v>12</v>
      </c>
      <c r="D54" s="53" t="s">
        <v>12</v>
      </c>
      <c r="E54" s="16">
        <v>66</v>
      </c>
      <c r="F54" s="53">
        <v>6</v>
      </c>
      <c r="G54" s="49">
        <f t="shared" si="1"/>
        <v>9.0909090909090912E-2</v>
      </c>
      <c r="H54" s="16">
        <v>93</v>
      </c>
      <c r="I54" s="53">
        <v>25</v>
      </c>
      <c r="J54" s="49">
        <f t="shared" si="2"/>
        <v>0.26881720430107525</v>
      </c>
      <c r="K54" s="16">
        <v>87</v>
      </c>
      <c r="L54" s="53">
        <v>28</v>
      </c>
      <c r="M54" s="49">
        <f t="shared" si="3"/>
        <v>0.32183908045977011</v>
      </c>
      <c r="N54" s="16">
        <v>139</v>
      </c>
      <c r="O54" s="53">
        <v>21</v>
      </c>
      <c r="P54" s="49">
        <f t="shared" si="4"/>
        <v>0.15107913669064749</v>
      </c>
      <c r="Q54" s="16">
        <v>121</v>
      </c>
      <c r="R54" s="53">
        <v>46</v>
      </c>
      <c r="S54" s="49">
        <f t="shared" si="5"/>
        <v>0.38016528925619836</v>
      </c>
      <c r="T54" s="16">
        <v>145</v>
      </c>
      <c r="U54" s="53">
        <v>52</v>
      </c>
      <c r="V54" s="34">
        <f t="shared" si="6"/>
        <v>0.35862068965517241</v>
      </c>
    </row>
    <row r="55" spans="1:23" ht="15.75" thickBot="1" x14ac:dyDescent="0.3">
      <c r="A55" s="19" t="s">
        <v>79</v>
      </c>
      <c r="B55" s="18">
        <v>580</v>
      </c>
      <c r="C55" s="54">
        <v>125</v>
      </c>
      <c r="D55" s="61">
        <f t="shared" si="0"/>
        <v>0.21551724137931033</v>
      </c>
      <c r="E55" s="18">
        <v>644</v>
      </c>
      <c r="F55" s="54">
        <v>58</v>
      </c>
      <c r="G55" s="61">
        <f t="shared" si="1"/>
        <v>9.0062111801242239E-2</v>
      </c>
      <c r="H55" s="18">
        <v>640</v>
      </c>
      <c r="I55" s="54">
        <v>125</v>
      </c>
      <c r="J55" s="61">
        <f t="shared" si="2"/>
        <v>0.1953125</v>
      </c>
      <c r="K55" s="18">
        <v>562</v>
      </c>
      <c r="L55" s="54">
        <v>178</v>
      </c>
      <c r="M55" s="61">
        <f t="shared" si="3"/>
        <v>0.31672597864768681</v>
      </c>
      <c r="N55" s="18">
        <v>603</v>
      </c>
      <c r="O55" s="54">
        <v>122</v>
      </c>
      <c r="P55" s="61">
        <f t="shared" si="4"/>
        <v>0.20232172470978441</v>
      </c>
      <c r="Q55" s="18">
        <v>554</v>
      </c>
      <c r="R55" s="54">
        <v>168</v>
      </c>
      <c r="S55" s="61">
        <f t="shared" si="5"/>
        <v>0.30324909747292417</v>
      </c>
      <c r="T55" s="18">
        <v>563</v>
      </c>
      <c r="U55" s="54">
        <v>131</v>
      </c>
      <c r="V55" s="41">
        <f t="shared" si="6"/>
        <v>0.23268206039076378</v>
      </c>
    </row>
    <row r="56" spans="1:23" ht="15.75" thickBot="1" x14ac:dyDescent="0.3">
      <c r="A56" s="15" t="s">
        <v>80</v>
      </c>
      <c r="B56" s="16">
        <v>322</v>
      </c>
      <c r="C56" s="53">
        <v>93</v>
      </c>
      <c r="D56" s="49">
        <f t="shared" si="0"/>
        <v>0.28881987577639751</v>
      </c>
      <c r="E56" s="16">
        <v>262</v>
      </c>
      <c r="F56" s="53">
        <v>41</v>
      </c>
      <c r="G56" s="49">
        <f t="shared" si="1"/>
        <v>0.15648854961832062</v>
      </c>
      <c r="H56" s="16">
        <v>338</v>
      </c>
      <c r="I56" s="53">
        <v>78</v>
      </c>
      <c r="J56" s="49">
        <f t="shared" si="2"/>
        <v>0.23076923076923078</v>
      </c>
      <c r="K56" s="16">
        <v>332</v>
      </c>
      <c r="L56" s="53">
        <v>51</v>
      </c>
      <c r="M56" s="49">
        <f t="shared" si="3"/>
        <v>0.1536144578313253</v>
      </c>
      <c r="N56" s="16">
        <v>321</v>
      </c>
      <c r="O56" s="53">
        <v>46</v>
      </c>
      <c r="P56" s="49">
        <f t="shared" si="4"/>
        <v>0.14330218068535824</v>
      </c>
      <c r="Q56" s="16">
        <v>270</v>
      </c>
      <c r="R56" s="53">
        <v>74</v>
      </c>
      <c r="S56" s="49">
        <f t="shared" si="5"/>
        <v>0.27407407407407408</v>
      </c>
      <c r="T56" s="16">
        <v>328</v>
      </c>
      <c r="U56" s="53">
        <v>72</v>
      </c>
      <c r="V56" s="34">
        <f t="shared" si="6"/>
        <v>0.21951219512195122</v>
      </c>
    </row>
    <row r="57" spans="1:23" ht="15.75" thickBot="1" x14ac:dyDescent="0.3">
      <c r="A57" s="19" t="s">
        <v>81</v>
      </c>
      <c r="B57" s="18">
        <v>162</v>
      </c>
      <c r="C57" s="54">
        <v>38</v>
      </c>
      <c r="D57" s="61">
        <f t="shared" si="0"/>
        <v>0.23456790123456789</v>
      </c>
      <c r="E57" s="18">
        <v>188</v>
      </c>
      <c r="F57" s="54">
        <v>27</v>
      </c>
      <c r="G57" s="61">
        <f t="shared" si="1"/>
        <v>0.14361702127659576</v>
      </c>
      <c r="H57" s="18">
        <v>231</v>
      </c>
      <c r="I57" s="54">
        <v>63</v>
      </c>
      <c r="J57" s="61">
        <f t="shared" si="2"/>
        <v>0.27272727272727271</v>
      </c>
      <c r="K57" s="18">
        <v>222</v>
      </c>
      <c r="L57" s="54">
        <v>52</v>
      </c>
      <c r="M57" s="61">
        <f t="shared" si="3"/>
        <v>0.23423423423423423</v>
      </c>
      <c r="N57" s="18">
        <v>229</v>
      </c>
      <c r="O57" s="54">
        <v>46</v>
      </c>
      <c r="P57" s="61">
        <f t="shared" si="4"/>
        <v>0.20087336244541484</v>
      </c>
      <c r="Q57" s="18">
        <v>207</v>
      </c>
      <c r="R57" s="54">
        <v>74</v>
      </c>
      <c r="S57" s="61">
        <f t="shared" si="5"/>
        <v>0.35748792270531399</v>
      </c>
      <c r="T57" s="18">
        <v>227</v>
      </c>
      <c r="U57" s="54">
        <v>84</v>
      </c>
      <c r="V57" s="41">
        <f t="shared" si="6"/>
        <v>0.37004405286343611</v>
      </c>
    </row>
    <row r="58" spans="1:23" ht="15.75" thickBot="1" x14ac:dyDescent="0.3">
      <c r="A58" s="15" t="s">
        <v>82</v>
      </c>
      <c r="B58" s="16">
        <v>264</v>
      </c>
      <c r="C58" s="53">
        <v>41</v>
      </c>
      <c r="D58" s="49">
        <f t="shared" si="0"/>
        <v>0.1553030303030303</v>
      </c>
      <c r="E58" s="16">
        <v>186</v>
      </c>
      <c r="F58" s="53">
        <v>21</v>
      </c>
      <c r="G58" s="49">
        <f t="shared" si="1"/>
        <v>0.11290322580645161</v>
      </c>
      <c r="H58" s="16">
        <v>238</v>
      </c>
      <c r="I58" s="53">
        <v>34</v>
      </c>
      <c r="J58" s="49">
        <f t="shared" si="2"/>
        <v>0.14285714285714285</v>
      </c>
      <c r="K58" s="16">
        <v>218</v>
      </c>
      <c r="L58" s="53">
        <v>34</v>
      </c>
      <c r="M58" s="49">
        <f t="shared" si="3"/>
        <v>0.15596330275229359</v>
      </c>
      <c r="N58" s="16">
        <v>219</v>
      </c>
      <c r="O58" s="53">
        <v>27</v>
      </c>
      <c r="P58" s="49">
        <f t="shared" si="4"/>
        <v>0.12328767123287671</v>
      </c>
      <c r="Q58" s="16">
        <v>251</v>
      </c>
      <c r="R58" s="53">
        <v>63</v>
      </c>
      <c r="S58" s="49">
        <f t="shared" si="5"/>
        <v>0.25099601593625498</v>
      </c>
      <c r="T58" s="16">
        <v>264</v>
      </c>
      <c r="U58" s="53">
        <v>61</v>
      </c>
      <c r="V58" s="40">
        <f t="shared" si="6"/>
        <v>0.23106060606060605</v>
      </c>
    </row>
    <row r="59" spans="1:23" ht="15.75" thickBot="1" x14ac:dyDescent="0.3">
      <c r="A59" s="19" t="s">
        <v>83</v>
      </c>
      <c r="B59" s="18" t="s">
        <v>12</v>
      </c>
      <c r="C59" s="54" t="s">
        <v>12</v>
      </c>
      <c r="D59" s="59" t="s">
        <v>12</v>
      </c>
      <c r="E59" s="18">
        <v>216</v>
      </c>
      <c r="F59" s="54">
        <v>31</v>
      </c>
      <c r="G59" s="61">
        <f t="shared" si="1"/>
        <v>0.14351851851851852</v>
      </c>
      <c r="H59" s="18">
        <v>264</v>
      </c>
      <c r="I59" s="54">
        <v>94</v>
      </c>
      <c r="J59" s="61">
        <f t="shared" si="2"/>
        <v>0.35606060606060608</v>
      </c>
      <c r="K59" s="18">
        <v>253</v>
      </c>
      <c r="L59" s="54">
        <v>52</v>
      </c>
      <c r="M59" s="61">
        <f t="shared" si="3"/>
        <v>0.20553359683794467</v>
      </c>
      <c r="N59" s="18">
        <v>278</v>
      </c>
      <c r="O59" s="54">
        <v>76</v>
      </c>
      <c r="P59" s="61">
        <f t="shared" si="4"/>
        <v>0.2733812949640288</v>
      </c>
      <c r="Q59" s="18">
        <v>253</v>
      </c>
      <c r="R59" s="54">
        <v>75</v>
      </c>
      <c r="S59" s="61">
        <f t="shared" si="5"/>
        <v>0.29644268774703558</v>
      </c>
      <c r="T59" s="18">
        <v>267</v>
      </c>
      <c r="U59" s="54">
        <v>74</v>
      </c>
      <c r="V59" s="63">
        <f t="shared" si="6"/>
        <v>0.27715355805243447</v>
      </c>
    </row>
    <row r="60" spans="1:23" ht="15.75" thickBot="1" x14ac:dyDescent="0.3">
      <c r="A60" s="15" t="s">
        <v>84</v>
      </c>
      <c r="B60" s="16" t="s">
        <v>12</v>
      </c>
      <c r="C60" s="53" t="s">
        <v>12</v>
      </c>
      <c r="D60" s="29" t="s">
        <v>12</v>
      </c>
      <c r="E60" s="16">
        <v>299</v>
      </c>
      <c r="F60" s="53">
        <v>29</v>
      </c>
      <c r="G60" s="49">
        <f t="shared" si="1"/>
        <v>9.6989966555183951E-2</v>
      </c>
      <c r="H60" s="16">
        <v>298</v>
      </c>
      <c r="I60" s="53">
        <v>26</v>
      </c>
      <c r="J60" s="49">
        <f t="shared" si="2"/>
        <v>8.7248322147651006E-2</v>
      </c>
      <c r="K60" s="16">
        <v>267</v>
      </c>
      <c r="L60" s="53">
        <v>39</v>
      </c>
      <c r="M60" s="49">
        <f t="shared" si="3"/>
        <v>0.14606741573033707</v>
      </c>
      <c r="N60" s="16">
        <v>275</v>
      </c>
      <c r="O60" s="53">
        <v>46</v>
      </c>
      <c r="P60" s="49">
        <f t="shared" si="4"/>
        <v>0.16727272727272727</v>
      </c>
      <c r="Q60" s="16">
        <v>254</v>
      </c>
      <c r="R60" s="53">
        <v>54</v>
      </c>
      <c r="S60" s="49">
        <f t="shared" si="5"/>
        <v>0.2125984251968504</v>
      </c>
      <c r="T60" s="16">
        <v>240</v>
      </c>
      <c r="U60" s="53">
        <v>40</v>
      </c>
      <c r="V60" s="57">
        <f t="shared" si="6"/>
        <v>0.16666666666666666</v>
      </c>
    </row>
    <row r="61" spans="1:23" ht="15.75" thickBot="1" x14ac:dyDescent="0.3">
      <c r="A61" s="19" t="s">
        <v>85</v>
      </c>
      <c r="B61" s="18">
        <v>351</v>
      </c>
      <c r="C61" s="54">
        <v>140</v>
      </c>
      <c r="D61" s="61">
        <f t="shared" si="0"/>
        <v>0.39886039886039887</v>
      </c>
      <c r="E61" s="18">
        <v>372</v>
      </c>
      <c r="F61" s="54">
        <v>35</v>
      </c>
      <c r="G61" s="61">
        <f t="shared" si="1"/>
        <v>9.4086021505376344E-2</v>
      </c>
      <c r="H61" s="18">
        <v>400</v>
      </c>
      <c r="I61" s="54">
        <v>64</v>
      </c>
      <c r="J61" s="61">
        <f t="shared" si="2"/>
        <v>0.16</v>
      </c>
      <c r="K61" s="18">
        <v>369</v>
      </c>
      <c r="L61" s="54">
        <v>83</v>
      </c>
      <c r="M61" s="61">
        <f t="shared" si="3"/>
        <v>0.22493224932249323</v>
      </c>
      <c r="N61" s="18">
        <v>369</v>
      </c>
      <c r="O61" s="54">
        <v>85</v>
      </c>
      <c r="P61" s="61">
        <f t="shared" si="4"/>
        <v>0.23035230352303523</v>
      </c>
      <c r="Q61" s="18">
        <v>340</v>
      </c>
      <c r="R61" s="54">
        <v>69</v>
      </c>
      <c r="S61" s="61">
        <f t="shared" si="5"/>
        <v>0.20294117647058824</v>
      </c>
      <c r="T61" s="18">
        <v>341</v>
      </c>
      <c r="U61" s="54">
        <v>80</v>
      </c>
      <c r="V61" s="41">
        <f t="shared" si="6"/>
        <v>0.23460410557184752</v>
      </c>
    </row>
    <row r="62" spans="1:23" ht="15.75" thickBot="1" x14ac:dyDescent="0.3">
      <c r="A62" s="15" t="s">
        <v>86</v>
      </c>
      <c r="B62" s="16" t="s">
        <v>12</v>
      </c>
      <c r="C62" s="53" t="s">
        <v>12</v>
      </c>
      <c r="D62" s="49"/>
      <c r="E62" s="16">
        <v>145</v>
      </c>
      <c r="F62" s="53">
        <v>19</v>
      </c>
      <c r="G62" s="49">
        <f t="shared" si="1"/>
        <v>0.1310344827586207</v>
      </c>
      <c r="H62" s="16">
        <v>164</v>
      </c>
      <c r="I62" s="53">
        <v>64</v>
      </c>
      <c r="J62" s="49">
        <f t="shared" si="2"/>
        <v>0.3902439024390244</v>
      </c>
      <c r="K62" s="16">
        <v>168</v>
      </c>
      <c r="L62" s="53">
        <v>42</v>
      </c>
      <c r="M62" s="49">
        <f t="shared" si="3"/>
        <v>0.25</v>
      </c>
      <c r="N62" s="16">
        <v>168</v>
      </c>
      <c r="O62" s="53">
        <v>44</v>
      </c>
      <c r="P62" s="49">
        <f t="shared" si="4"/>
        <v>0.26190476190476192</v>
      </c>
      <c r="Q62" s="16">
        <v>159</v>
      </c>
      <c r="R62" s="53">
        <v>47</v>
      </c>
      <c r="S62" s="49">
        <f t="shared" si="5"/>
        <v>0.29559748427672955</v>
      </c>
      <c r="T62" s="16">
        <v>175</v>
      </c>
      <c r="U62" s="53">
        <v>51</v>
      </c>
      <c r="V62" s="40">
        <f t="shared" si="6"/>
        <v>0.29142857142857143</v>
      </c>
    </row>
    <row r="63" spans="1:23" ht="15.75" thickBot="1" x14ac:dyDescent="0.3">
      <c r="A63" s="19" t="s">
        <v>87</v>
      </c>
      <c r="B63" s="18">
        <v>380</v>
      </c>
      <c r="C63" s="54">
        <v>116</v>
      </c>
      <c r="D63" s="61">
        <f t="shared" si="0"/>
        <v>0.30526315789473685</v>
      </c>
      <c r="E63" s="18">
        <v>400</v>
      </c>
      <c r="F63" s="54">
        <v>36</v>
      </c>
      <c r="G63" s="61">
        <f t="shared" si="1"/>
        <v>0.09</v>
      </c>
      <c r="H63" s="18">
        <v>442</v>
      </c>
      <c r="I63" s="54">
        <v>62</v>
      </c>
      <c r="J63" s="61">
        <f t="shared" si="2"/>
        <v>0.14027149321266968</v>
      </c>
      <c r="K63" s="18">
        <v>391</v>
      </c>
      <c r="L63" s="54">
        <v>71</v>
      </c>
      <c r="M63" s="61">
        <f t="shared" si="3"/>
        <v>0.1815856777493606</v>
      </c>
      <c r="N63" s="18">
        <v>416</v>
      </c>
      <c r="O63" s="54">
        <v>69</v>
      </c>
      <c r="P63" s="61">
        <f t="shared" si="4"/>
        <v>0.16586538461538461</v>
      </c>
      <c r="Q63" s="18">
        <v>404</v>
      </c>
      <c r="R63" s="54">
        <v>96</v>
      </c>
      <c r="S63" s="61">
        <f t="shared" si="5"/>
        <v>0.23762376237623761</v>
      </c>
      <c r="T63" s="18">
        <v>399</v>
      </c>
      <c r="U63" s="54">
        <v>85</v>
      </c>
      <c r="V63" s="41">
        <f t="shared" si="6"/>
        <v>0.21303258145363407</v>
      </c>
    </row>
    <row r="64" spans="1:23" ht="15.75" thickBot="1" x14ac:dyDescent="0.3">
      <c r="A64" s="15" t="s">
        <v>88</v>
      </c>
      <c r="B64" s="16" t="s">
        <v>12</v>
      </c>
      <c r="C64" s="53" t="s">
        <v>12</v>
      </c>
      <c r="D64" s="53" t="s">
        <v>12</v>
      </c>
      <c r="E64" s="16">
        <v>758</v>
      </c>
      <c r="F64" s="53">
        <v>86</v>
      </c>
      <c r="G64" s="49">
        <f t="shared" si="1"/>
        <v>0.11345646437994723</v>
      </c>
      <c r="H64" s="16">
        <v>339</v>
      </c>
      <c r="I64" s="53">
        <v>48</v>
      </c>
      <c r="J64" s="49">
        <f t="shared" si="2"/>
        <v>0.1415929203539823</v>
      </c>
      <c r="K64" s="16">
        <v>241</v>
      </c>
      <c r="L64" s="53">
        <v>49</v>
      </c>
      <c r="M64" s="49">
        <f t="shared" si="3"/>
        <v>0.2033195020746888</v>
      </c>
      <c r="N64" s="16">
        <v>193</v>
      </c>
      <c r="O64" s="53">
        <v>28</v>
      </c>
      <c r="P64" s="49">
        <f t="shared" si="4"/>
        <v>0.14507772020725387</v>
      </c>
      <c r="Q64" s="16">
        <v>166</v>
      </c>
      <c r="R64" s="53">
        <v>42</v>
      </c>
      <c r="S64" s="49">
        <f t="shared" si="5"/>
        <v>0.25301204819277107</v>
      </c>
      <c r="T64" s="16">
        <v>140</v>
      </c>
      <c r="U64" s="53">
        <v>36</v>
      </c>
      <c r="V64" s="40">
        <f t="shared" si="6"/>
        <v>0.25714285714285712</v>
      </c>
      <c r="W64" s="67"/>
    </row>
    <row r="65" spans="1:23" ht="15.75" thickBot="1" x14ac:dyDescent="0.3">
      <c r="A65" s="19" t="s">
        <v>89</v>
      </c>
      <c r="B65" s="18">
        <v>236</v>
      </c>
      <c r="C65" s="54">
        <v>51</v>
      </c>
      <c r="D65" s="61">
        <f t="shared" si="0"/>
        <v>0.21610169491525424</v>
      </c>
      <c r="E65" s="18">
        <v>276</v>
      </c>
      <c r="F65" s="54">
        <v>29</v>
      </c>
      <c r="G65" s="61">
        <f t="shared" si="1"/>
        <v>0.10507246376811594</v>
      </c>
      <c r="H65" s="18">
        <v>290</v>
      </c>
      <c r="I65" s="54">
        <v>44</v>
      </c>
      <c r="J65" s="61">
        <f t="shared" si="2"/>
        <v>0.15172413793103448</v>
      </c>
      <c r="K65" s="18">
        <v>272</v>
      </c>
      <c r="L65" s="54">
        <v>43</v>
      </c>
      <c r="M65" s="61">
        <f t="shared" si="3"/>
        <v>0.15808823529411764</v>
      </c>
      <c r="N65" s="18">
        <v>305</v>
      </c>
      <c r="O65" s="54">
        <v>45</v>
      </c>
      <c r="P65" s="61">
        <f t="shared" si="4"/>
        <v>0.14754098360655737</v>
      </c>
      <c r="Q65" s="18">
        <v>279</v>
      </c>
      <c r="R65" s="54">
        <v>53</v>
      </c>
      <c r="S65" s="61">
        <f t="shared" si="5"/>
        <v>0.18996415770609318</v>
      </c>
      <c r="T65" s="18">
        <v>274</v>
      </c>
      <c r="U65" s="54">
        <v>61</v>
      </c>
      <c r="V65" s="41">
        <f t="shared" si="6"/>
        <v>0.22262773722627738</v>
      </c>
    </row>
    <row r="66" spans="1:23" ht="15.75" thickBot="1" x14ac:dyDescent="0.3">
      <c r="A66" s="15" t="s">
        <v>90</v>
      </c>
      <c r="B66" s="16" t="s">
        <v>12</v>
      </c>
      <c r="C66" s="53" t="s">
        <v>12</v>
      </c>
      <c r="D66" s="29" t="s">
        <v>12</v>
      </c>
      <c r="E66" s="16">
        <v>49</v>
      </c>
      <c r="F66" s="53">
        <v>7</v>
      </c>
      <c r="G66" s="49">
        <f t="shared" si="1"/>
        <v>0.14285714285714285</v>
      </c>
      <c r="H66" s="16">
        <v>83</v>
      </c>
      <c r="I66" s="53">
        <v>17</v>
      </c>
      <c r="J66" s="49">
        <f t="shared" si="2"/>
        <v>0.20481927710843373</v>
      </c>
      <c r="K66" s="16">
        <v>87</v>
      </c>
      <c r="L66" s="53">
        <v>19</v>
      </c>
      <c r="M66" s="49">
        <f t="shared" si="3"/>
        <v>0.21839080459770116</v>
      </c>
      <c r="N66" s="16">
        <v>78</v>
      </c>
      <c r="O66" s="53">
        <v>13</v>
      </c>
      <c r="P66" s="49">
        <f t="shared" si="4"/>
        <v>0.16666666666666666</v>
      </c>
      <c r="Q66" s="16">
        <v>69</v>
      </c>
      <c r="R66" s="53">
        <v>17</v>
      </c>
      <c r="S66" s="49">
        <f t="shared" si="5"/>
        <v>0.24637681159420291</v>
      </c>
      <c r="T66" s="16">
        <v>87</v>
      </c>
      <c r="U66" s="53">
        <v>21</v>
      </c>
      <c r="V66" s="40">
        <f t="shared" si="6"/>
        <v>0.2413793103448276</v>
      </c>
    </row>
    <row r="67" spans="1:23" ht="15.75" thickBot="1" x14ac:dyDescent="0.3">
      <c r="A67" s="19" t="s">
        <v>91</v>
      </c>
      <c r="B67" s="18" t="s">
        <v>12</v>
      </c>
      <c r="C67" s="54" t="s">
        <v>12</v>
      </c>
      <c r="D67" s="59" t="s">
        <v>12</v>
      </c>
      <c r="E67" s="18">
        <v>83</v>
      </c>
      <c r="F67" s="54">
        <v>12</v>
      </c>
      <c r="G67" s="61">
        <f t="shared" si="1"/>
        <v>0.14457831325301204</v>
      </c>
      <c r="H67" s="18">
        <v>90</v>
      </c>
      <c r="I67" s="54">
        <v>28</v>
      </c>
      <c r="J67" s="61">
        <f t="shared" si="2"/>
        <v>0.31111111111111112</v>
      </c>
      <c r="K67" s="18">
        <v>83</v>
      </c>
      <c r="L67" s="54">
        <v>18</v>
      </c>
      <c r="M67" s="61">
        <f t="shared" si="3"/>
        <v>0.21686746987951808</v>
      </c>
      <c r="N67" s="18">
        <v>88</v>
      </c>
      <c r="O67" s="54">
        <v>15</v>
      </c>
      <c r="P67" s="61">
        <f t="shared" si="4"/>
        <v>0.17045454545454544</v>
      </c>
      <c r="Q67" s="18">
        <v>79</v>
      </c>
      <c r="R67" s="54">
        <v>19</v>
      </c>
      <c r="S67" s="61">
        <f t="shared" si="5"/>
        <v>0.24050632911392406</v>
      </c>
      <c r="T67" s="18">
        <v>88</v>
      </c>
      <c r="U67" s="54">
        <v>15</v>
      </c>
      <c r="V67" s="63">
        <f t="shared" si="6"/>
        <v>0.17045454545454544</v>
      </c>
    </row>
    <row r="68" spans="1:23" ht="15.75" thickBot="1" x14ac:dyDescent="0.3">
      <c r="A68" s="15" t="s">
        <v>92</v>
      </c>
      <c r="B68" s="16">
        <v>150</v>
      </c>
      <c r="C68" s="53">
        <v>44</v>
      </c>
      <c r="D68" s="49">
        <f t="shared" si="0"/>
        <v>0.29333333333333333</v>
      </c>
      <c r="E68" s="16">
        <v>98</v>
      </c>
      <c r="F68" s="53">
        <v>11</v>
      </c>
      <c r="G68" s="49">
        <f t="shared" si="1"/>
        <v>0.11224489795918367</v>
      </c>
      <c r="H68" s="16">
        <v>130</v>
      </c>
      <c r="I68" s="53">
        <v>28</v>
      </c>
      <c r="J68" s="49">
        <f t="shared" si="2"/>
        <v>0.2153846153846154</v>
      </c>
      <c r="K68" s="16">
        <v>115</v>
      </c>
      <c r="L68" s="53">
        <v>26</v>
      </c>
      <c r="M68" s="49">
        <f t="shared" si="3"/>
        <v>0.22608695652173913</v>
      </c>
      <c r="N68" s="16">
        <v>119</v>
      </c>
      <c r="O68" s="53">
        <v>30</v>
      </c>
      <c r="P68" s="49">
        <f t="shared" si="4"/>
        <v>0.25210084033613445</v>
      </c>
      <c r="Q68" s="16">
        <v>99</v>
      </c>
      <c r="R68" s="53">
        <v>34</v>
      </c>
      <c r="S68" s="49">
        <f t="shared" si="5"/>
        <v>0.34343434343434343</v>
      </c>
      <c r="T68" s="16">
        <v>122</v>
      </c>
      <c r="U68" s="53">
        <v>35</v>
      </c>
      <c r="V68" s="57">
        <f t="shared" si="6"/>
        <v>0.28688524590163933</v>
      </c>
    </row>
    <row r="69" spans="1:23" ht="15.75" thickBot="1" x14ac:dyDescent="0.3">
      <c r="A69" s="19" t="s">
        <v>93</v>
      </c>
      <c r="B69" s="18">
        <v>127</v>
      </c>
      <c r="C69" s="54">
        <v>44</v>
      </c>
      <c r="D69" s="61">
        <f t="shared" ref="D69:D98" si="7">C69/B69</f>
        <v>0.34645669291338582</v>
      </c>
      <c r="E69" s="18">
        <v>132</v>
      </c>
      <c r="F69" s="54">
        <v>17</v>
      </c>
      <c r="G69" s="61">
        <f t="shared" ref="G69:G98" si="8">F69/E69</f>
        <v>0.12878787878787878</v>
      </c>
      <c r="H69" s="18">
        <v>157</v>
      </c>
      <c r="I69" s="54">
        <v>29</v>
      </c>
      <c r="J69" s="61">
        <f t="shared" ref="J69:J98" si="9">I69/H69</f>
        <v>0.18471337579617833</v>
      </c>
      <c r="K69" s="18">
        <v>160</v>
      </c>
      <c r="L69" s="54">
        <v>35</v>
      </c>
      <c r="M69" s="61">
        <f t="shared" ref="M69:M98" si="10">L69/K69</f>
        <v>0.21875</v>
      </c>
      <c r="N69" s="18">
        <v>152</v>
      </c>
      <c r="O69" s="54">
        <v>23</v>
      </c>
      <c r="P69" s="61">
        <f t="shared" ref="P69:P98" si="11">O69/N69</f>
        <v>0.15131578947368421</v>
      </c>
      <c r="Q69" s="18">
        <v>132</v>
      </c>
      <c r="R69" s="54">
        <v>37</v>
      </c>
      <c r="S69" s="61">
        <f t="shared" ref="S69:S98" si="12">R69/Q69</f>
        <v>0.28030303030303028</v>
      </c>
      <c r="T69" s="18">
        <v>162</v>
      </c>
      <c r="U69" s="54">
        <v>38</v>
      </c>
      <c r="V69" s="41">
        <f t="shared" ref="V69:V98" si="13">U69/T69</f>
        <v>0.23456790123456789</v>
      </c>
    </row>
    <row r="70" spans="1:23" ht="15.75" thickBot="1" x14ac:dyDescent="0.3">
      <c r="A70" s="15" t="s">
        <v>94</v>
      </c>
      <c r="B70" s="16">
        <v>132</v>
      </c>
      <c r="C70" s="53">
        <v>33</v>
      </c>
      <c r="D70" s="49">
        <f t="shared" si="7"/>
        <v>0.25</v>
      </c>
      <c r="E70" s="16">
        <v>116</v>
      </c>
      <c r="F70" s="53">
        <v>11</v>
      </c>
      <c r="G70" s="49">
        <f t="shared" si="8"/>
        <v>9.4827586206896547E-2</v>
      </c>
      <c r="H70" s="16">
        <v>146</v>
      </c>
      <c r="I70" s="53">
        <v>25</v>
      </c>
      <c r="J70" s="49">
        <f t="shared" si="9"/>
        <v>0.17123287671232876</v>
      </c>
      <c r="K70" s="16">
        <v>131</v>
      </c>
      <c r="L70" s="53">
        <v>24</v>
      </c>
      <c r="M70" s="49">
        <f t="shared" si="10"/>
        <v>0.18320610687022901</v>
      </c>
      <c r="N70" s="16">
        <v>131</v>
      </c>
      <c r="O70" s="53">
        <v>15</v>
      </c>
      <c r="P70" s="49">
        <f t="shared" si="11"/>
        <v>0.11450381679389313</v>
      </c>
      <c r="Q70" s="16">
        <v>115</v>
      </c>
      <c r="R70" s="53">
        <v>33</v>
      </c>
      <c r="S70" s="49">
        <f t="shared" si="12"/>
        <v>0.28695652173913044</v>
      </c>
      <c r="T70" s="16">
        <v>139</v>
      </c>
      <c r="U70" s="53">
        <v>30</v>
      </c>
      <c r="V70" s="40">
        <f t="shared" si="13"/>
        <v>0.21582733812949639</v>
      </c>
    </row>
    <row r="71" spans="1:23" ht="15.75" thickBot="1" x14ac:dyDescent="0.3">
      <c r="A71" s="19" t="s">
        <v>95</v>
      </c>
      <c r="B71" s="18">
        <v>145</v>
      </c>
      <c r="C71" s="54">
        <v>37</v>
      </c>
      <c r="D71" s="61">
        <f t="shared" si="7"/>
        <v>0.25517241379310346</v>
      </c>
      <c r="E71" s="18">
        <v>172</v>
      </c>
      <c r="F71" s="54">
        <v>26</v>
      </c>
      <c r="G71" s="61">
        <f t="shared" si="8"/>
        <v>0.15116279069767441</v>
      </c>
      <c r="H71" s="18">
        <v>187</v>
      </c>
      <c r="I71" s="54">
        <v>50</v>
      </c>
      <c r="J71" s="61">
        <f t="shared" si="9"/>
        <v>0.26737967914438504</v>
      </c>
      <c r="K71" s="18">
        <v>175</v>
      </c>
      <c r="L71" s="54">
        <v>46</v>
      </c>
      <c r="M71" s="61">
        <f t="shared" si="10"/>
        <v>0.26285714285714284</v>
      </c>
      <c r="N71" s="18">
        <v>170</v>
      </c>
      <c r="O71" s="54">
        <v>35</v>
      </c>
      <c r="P71" s="61">
        <f t="shared" si="11"/>
        <v>0.20588235294117646</v>
      </c>
      <c r="Q71" s="18">
        <v>149</v>
      </c>
      <c r="R71" s="54">
        <v>44</v>
      </c>
      <c r="S71" s="61">
        <f t="shared" si="12"/>
        <v>0.29530201342281881</v>
      </c>
      <c r="T71" s="18">
        <v>175</v>
      </c>
      <c r="U71" s="54">
        <v>66</v>
      </c>
      <c r="V71" s="41">
        <f t="shared" si="13"/>
        <v>0.37714285714285717</v>
      </c>
    </row>
    <row r="72" spans="1:23" ht="15.75" thickBot="1" x14ac:dyDescent="0.3">
      <c r="A72" s="15" t="s">
        <v>96</v>
      </c>
      <c r="B72" s="16">
        <v>112</v>
      </c>
      <c r="C72" s="53">
        <v>21</v>
      </c>
      <c r="D72" s="49">
        <f t="shared" si="7"/>
        <v>0.1875</v>
      </c>
      <c r="E72" s="16">
        <v>95</v>
      </c>
      <c r="F72" s="53">
        <v>19</v>
      </c>
      <c r="G72" s="49">
        <f t="shared" si="8"/>
        <v>0.2</v>
      </c>
      <c r="H72" s="16">
        <v>115</v>
      </c>
      <c r="I72" s="53">
        <v>23</v>
      </c>
      <c r="J72" s="49">
        <f t="shared" si="9"/>
        <v>0.2</v>
      </c>
      <c r="K72" s="16">
        <v>104</v>
      </c>
      <c r="L72" s="53">
        <v>24</v>
      </c>
      <c r="M72" s="49">
        <f t="shared" si="10"/>
        <v>0.23076923076923078</v>
      </c>
      <c r="N72" s="16">
        <v>109</v>
      </c>
      <c r="O72" s="53">
        <v>16</v>
      </c>
      <c r="P72" s="49">
        <f t="shared" si="11"/>
        <v>0.14678899082568808</v>
      </c>
      <c r="Q72" s="16">
        <v>90</v>
      </c>
      <c r="R72" s="53">
        <v>21</v>
      </c>
      <c r="S72" s="49">
        <f t="shared" si="12"/>
        <v>0.23333333333333334</v>
      </c>
      <c r="T72" s="16">
        <v>107</v>
      </c>
      <c r="U72" s="53">
        <v>28</v>
      </c>
      <c r="V72" s="51">
        <f t="shared" si="13"/>
        <v>0.26168224299065418</v>
      </c>
    </row>
    <row r="73" spans="1:23" ht="15.75" thickBot="1" x14ac:dyDescent="0.3">
      <c r="A73" s="19" t="s">
        <v>97</v>
      </c>
      <c r="B73" s="18">
        <v>348</v>
      </c>
      <c r="C73" s="54">
        <v>91</v>
      </c>
      <c r="D73" s="61">
        <f t="shared" si="7"/>
        <v>0.2614942528735632</v>
      </c>
      <c r="E73" s="18">
        <v>487</v>
      </c>
      <c r="F73" s="54">
        <v>70</v>
      </c>
      <c r="G73" s="61">
        <f t="shared" si="8"/>
        <v>0.14373716632443531</v>
      </c>
      <c r="H73" s="18">
        <v>586</v>
      </c>
      <c r="I73" s="54">
        <v>89</v>
      </c>
      <c r="J73" s="61">
        <f t="shared" si="9"/>
        <v>0.15187713310580206</v>
      </c>
      <c r="K73" s="18">
        <v>531</v>
      </c>
      <c r="L73" s="54">
        <v>115</v>
      </c>
      <c r="M73" s="61">
        <f t="shared" si="10"/>
        <v>0.21657250470809794</v>
      </c>
      <c r="N73" s="18">
        <v>513</v>
      </c>
      <c r="O73" s="54">
        <v>95</v>
      </c>
      <c r="P73" s="61">
        <f t="shared" si="11"/>
        <v>0.18518518518518517</v>
      </c>
      <c r="Q73" s="18">
        <v>497</v>
      </c>
      <c r="R73" s="54">
        <v>150</v>
      </c>
      <c r="S73" s="61">
        <f t="shared" si="12"/>
        <v>0.30181086519114686</v>
      </c>
      <c r="T73" s="18">
        <v>459</v>
      </c>
      <c r="U73" s="54">
        <v>122</v>
      </c>
      <c r="V73" s="38">
        <f t="shared" si="13"/>
        <v>0.26579520697167758</v>
      </c>
    </row>
    <row r="74" spans="1:23" ht="15.75" thickBot="1" x14ac:dyDescent="0.3">
      <c r="A74" s="15" t="s">
        <v>98</v>
      </c>
      <c r="B74" s="16">
        <v>42</v>
      </c>
      <c r="C74" s="53">
        <v>11</v>
      </c>
      <c r="D74" s="49">
        <f t="shared" si="7"/>
        <v>0.26190476190476192</v>
      </c>
      <c r="E74" s="16" t="s">
        <v>12</v>
      </c>
      <c r="F74" s="53" t="s">
        <v>12</v>
      </c>
      <c r="G74" s="29" t="s">
        <v>12</v>
      </c>
      <c r="H74" s="16" t="s">
        <v>12</v>
      </c>
      <c r="I74" s="53" t="s">
        <v>12</v>
      </c>
      <c r="J74" s="29" t="s">
        <v>12</v>
      </c>
      <c r="K74" s="16" t="s">
        <v>12</v>
      </c>
      <c r="L74" s="53" t="s">
        <v>12</v>
      </c>
      <c r="M74" s="29" t="s">
        <v>12</v>
      </c>
      <c r="N74" s="16" t="s">
        <v>12</v>
      </c>
      <c r="O74" s="53" t="s">
        <v>12</v>
      </c>
      <c r="P74" s="29" t="s">
        <v>12</v>
      </c>
      <c r="Q74" s="16" t="s">
        <v>12</v>
      </c>
      <c r="R74" s="53" t="s">
        <v>12</v>
      </c>
      <c r="S74" s="29" t="s">
        <v>12</v>
      </c>
      <c r="T74" s="16" t="s">
        <v>12</v>
      </c>
      <c r="U74" s="53" t="s">
        <v>12</v>
      </c>
      <c r="V74" s="60" t="s">
        <v>12</v>
      </c>
    </row>
    <row r="75" spans="1:23" ht="15.75" thickBot="1" x14ac:dyDescent="0.3">
      <c r="A75" s="19" t="s">
        <v>99</v>
      </c>
      <c r="B75" s="18" t="s">
        <v>12</v>
      </c>
      <c r="C75" s="54" t="s">
        <v>12</v>
      </c>
      <c r="D75" s="59" t="s">
        <v>12</v>
      </c>
      <c r="E75" s="18">
        <v>85</v>
      </c>
      <c r="F75" s="54" t="s">
        <v>12</v>
      </c>
      <c r="G75" s="59" t="s">
        <v>12</v>
      </c>
      <c r="H75" s="18">
        <v>5</v>
      </c>
      <c r="I75" s="54" t="s">
        <v>12</v>
      </c>
      <c r="J75" s="59" t="s">
        <v>12</v>
      </c>
      <c r="K75" s="18" t="s">
        <v>12</v>
      </c>
      <c r="L75" s="54" t="s">
        <v>12</v>
      </c>
      <c r="M75" s="59" t="s">
        <v>12</v>
      </c>
      <c r="N75" s="18">
        <v>45</v>
      </c>
      <c r="O75" s="54" t="s">
        <v>12</v>
      </c>
      <c r="P75" s="59" t="s">
        <v>12</v>
      </c>
      <c r="Q75" s="18">
        <v>45</v>
      </c>
      <c r="R75" s="54">
        <v>3</v>
      </c>
      <c r="S75" s="61">
        <f t="shared" si="12"/>
        <v>6.6666666666666666E-2</v>
      </c>
      <c r="T75" s="18">
        <v>44</v>
      </c>
      <c r="U75" s="54">
        <v>5</v>
      </c>
      <c r="V75" s="38">
        <f t="shared" si="13"/>
        <v>0.11363636363636363</v>
      </c>
    </row>
    <row r="76" spans="1:23" ht="15.75" thickBot="1" x14ac:dyDescent="0.3">
      <c r="A76" s="15" t="s">
        <v>100</v>
      </c>
      <c r="B76" s="16">
        <v>465</v>
      </c>
      <c r="C76" s="53">
        <v>127</v>
      </c>
      <c r="D76" s="49">
        <f t="shared" si="7"/>
        <v>0.27311827956989249</v>
      </c>
      <c r="E76" s="16">
        <v>204</v>
      </c>
      <c r="F76" s="53">
        <v>15</v>
      </c>
      <c r="G76" s="49">
        <f t="shared" si="8"/>
        <v>7.3529411764705885E-2</v>
      </c>
      <c r="H76" s="16">
        <v>256</v>
      </c>
      <c r="I76" s="53">
        <v>34</v>
      </c>
      <c r="J76" s="49">
        <f t="shared" si="9"/>
        <v>0.1328125</v>
      </c>
      <c r="K76" s="16">
        <v>225</v>
      </c>
      <c r="L76" s="53">
        <v>39</v>
      </c>
      <c r="M76" s="49">
        <f t="shared" si="10"/>
        <v>0.17333333333333334</v>
      </c>
      <c r="N76" s="16">
        <v>242</v>
      </c>
      <c r="O76" s="53">
        <v>29</v>
      </c>
      <c r="P76" s="49">
        <f t="shared" si="11"/>
        <v>0.11983471074380166</v>
      </c>
      <c r="Q76" s="16">
        <v>232</v>
      </c>
      <c r="R76" s="53">
        <v>61</v>
      </c>
      <c r="S76" s="49">
        <f t="shared" si="12"/>
        <v>0.26293103448275862</v>
      </c>
      <c r="T76" s="16">
        <v>249</v>
      </c>
      <c r="U76" s="53">
        <v>48</v>
      </c>
      <c r="V76" s="34">
        <f t="shared" si="13"/>
        <v>0.19277108433734941</v>
      </c>
    </row>
    <row r="77" spans="1:23" ht="15.75" thickBot="1" x14ac:dyDescent="0.3">
      <c r="A77" s="19" t="s">
        <v>101</v>
      </c>
      <c r="B77" s="18" t="s">
        <v>12</v>
      </c>
      <c r="C77" s="54" t="s">
        <v>12</v>
      </c>
      <c r="D77" s="59" t="s">
        <v>12</v>
      </c>
      <c r="E77" s="18">
        <v>26</v>
      </c>
      <c r="F77" s="54">
        <v>7</v>
      </c>
      <c r="G77" s="61">
        <f t="shared" si="8"/>
        <v>0.26923076923076922</v>
      </c>
      <c r="H77" s="18">
        <v>56</v>
      </c>
      <c r="I77" s="54">
        <v>12</v>
      </c>
      <c r="J77" s="61">
        <f t="shared" si="9"/>
        <v>0.21428571428571427</v>
      </c>
      <c r="K77" s="18">
        <v>59</v>
      </c>
      <c r="L77" s="54">
        <v>22</v>
      </c>
      <c r="M77" s="61">
        <f t="shared" si="10"/>
        <v>0.3728813559322034</v>
      </c>
      <c r="N77" s="18">
        <v>97</v>
      </c>
      <c r="O77" s="54">
        <v>16</v>
      </c>
      <c r="P77" s="61">
        <f t="shared" si="11"/>
        <v>0.16494845360824742</v>
      </c>
      <c r="Q77" s="18">
        <v>97</v>
      </c>
      <c r="R77" s="54">
        <v>33</v>
      </c>
      <c r="S77" s="61">
        <f t="shared" si="12"/>
        <v>0.34020618556701032</v>
      </c>
      <c r="T77" s="18">
        <v>114</v>
      </c>
      <c r="U77" s="54">
        <v>35</v>
      </c>
      <c r="V77" s="41">
        <f t="shared" si="13"/>
        <v>0.30701754385964913</v>
      </c>
    </row>
    <row r="78" spans="1:23" ht="15.75" thickBot="1" x14ac:dyDescent="0.3">
      <c r="A78" s="15" t="s">
        <v>102</v>
      </c>
      <c r="B78" s="16">
        <v>84</v>
      </c>
      <c r="C78" s="53">
        <v>16</v>
      </c>
      <c r="D78" s="49">
        <f t="shared" si="7"/>
        <v>0.19047619047619047</v>
      </c>
      <c r="E78" s="16">
        <v>57</v>
      </c>
      <c r="F78" s="53">
        <v>6</v>
      </c>
      <c r="G78" s="49">
        <f t="shared" si="8"/>
        <v>0.10526315789473684</v>
      </c>
      <c r="H78" s="16">
        <v>89</v>
      </c>
      <c r="I78" s="53">
        <v>15</v>
      </c>
      <c r="J78" s="49">
        <f t="shared" si="9"/>
        <v>0.16853932584269662</v>
      </c>
      <c r="K78" s="16">
        <v>77</v>
      </c>
      <c r="L78" s="53">
        <v>14</v>
      </c>
      <c r="M78" s="49">
        <f t="shared" si="10"/>
        <v>0.18181818181818182</v>
      </c>
      <c r="N78" s="16">
        <v>82</v>
      </c>
      <c r="O78" s="53">
        <v>6</v>
      </c>
      <c r="P78" s="49">
        <f t="shared" si="11"/>
        <v>7.3170731707317069E-2</v>
      </c>
      <c r="Q78" s="16">
        <v>76</v>
      </c>
      <c r="R78" s="53">
        <v>14</v>
      </c>
      <c r="S78" s="49">
        <f t="shared" si="12"/>
        <v>0.18421052631578946</v>
      </c>
      <c r="T78" s="16">
        <v>93</v>
      </c>
      <c r="U78" s="53">
        <v>21</v>
      </c>
      <c r="V78" s="34">
        <f t="shared" si="13"/>
        <v>0.22580645161290322</v>
      </c>
    </row>
    <row r="79" spans="1:23" ht="15.75" thickBot="1" x14ac:dyDescent="0.3">
      <c r="A79" s="19" t="s">
        <v>103</v>
      </c>
      <c r="B79" s="18">
        <v>604</v>
      </c>
      <c r="C79" s="54">
        <v>129</v>
      </c>
      <c r="D79" s="61">
        <f t="shared" si="7"/>
        <v>0.21357615894039736</v>
      </c>
      <c r="E79" s="18">
        <v>662</v>
      </c>
      <c r="F79" s="54">
        <v>53</v>
      </c>
      <c r="G79" s="61">
        <f t="shared" si="8"/>
        <v>8.0060422960725075E-2</v>
      </c>
      <c r="H79" s="18">
        <v>635</v>
      </c>
      <c r="I79" s="54">
        <v>153</v>
      </c>
      <c r="J79" s="61">
        <f t="shared" si="9"/>
        <v>0.24094488188976379</v>
      </c>
      <c r="K79" s="18">
        <v>587</v>
      </c>
      <c r="L79" s="54">
        <v>59</v>
      </c>
      <c r="M79" s="61">
        <f t="shared" si="10"/>
        <v>0.10051107325383304</v>
      </c>
      <c r="N79" s="18">
        <v>685</v>
      </c>
      <c r="O79" s="54">
        <v>55</v>
      </c>
      <c r="P79" s="61">
        <f t="shared" si="11"/>
        <v>8.0291970802919707E-2</v>
      </c>
      <c r="Q79" s="18">
        <v>652</v>
      </c>
      <c r="R79" s="54">
        <v>74</v>
      </c>
      <c r="S79" s="61">
        <f t="shared" si="12"/>
        <v>0.11349693251533742</v>
      </c>
      <c r="T79" s="18">
        <v>656</v>
      </c>
      <c r="U79" s="54">
        <v>79</v>
      </c>
      <c r="V79" s="41">
        <f t="shared" si="13"/>
        <v>0.12042682926829268</v>
      </c>
      <c r="W79" s="24"/>
    </row>
    <row r="80" spans="1:23" ht="15.75" thickBot="1" x14ac:dyDescent="0.3">
      <c r="A80" s="15" t="s">
        <v>104</v>
      </c>
      <c r="B80" s="16" t="s">
        <v>12</v>
      </c>
      <c r="C80" s="53" t="s">
        <v>12</v>
      </c>
      <c r="D80" s="29" t="s">
        <v>12</v>
      </c>
      <c r="E80" s="16">
        <v>189</v>
      </c>
      <c r="F80" s="53">
        <v>41</v>
      </c>
      <c r="G80" s="49">
        <f t="shared" si="8"/>
        <v>0.21693121693121692</v>
      </c>
      <c r="H80" s="16">
        <v>284</v>
      </c>
      <c r="I80" s="53">
        <v>51</v>
      </c>
      <c r="J80" s="49">
        <f t="shared" si="9"/>
        <v>0.1795774647887324</v>
      </c>
      <c r="K80" s="16">
        <v>280</v>
      </c>
      <c r="L80" s="53">
        <v>67</v>
      </c>
      <c r="M80" s="49">
        <f t="shared" si="10"/>
        <v>0.2392857142857143</v>
      </c>
      <c r="N80" s="16">
        <v>330</v>
      </c>
      <c r="O80" s="53">
        <v>56</v>
      </c>
      <c r="P80" s="49">
        <f t="shared" si="11"/>
        <v>0.16969696969696971</v>
      </c>
      <c r="Q80" s="16">
        <v>358</v>
      </c>
      <c r="R80" s="53">
        <v>101</v>
      </c>
      <c r="S80" s="49">
        <f t="shared" si="12"/>
        <v>0.28212290502793297</v>
      </c>
      <c r="T80" s="16">
        <v>387</v>
      </c>
      <c r="U80" s="53">
        <v>75</v>
      </c>
      <c r="V80" s="34">
        <f t="shared" si="13"/>
        <v>0.19379844961240311</v>
      </c>
    </row>
    <row r="81" spans="1:23" ht="15.75" thickBot="1" x14ac:dyDescent="0.3">
      <c r="A81" s="19" t="s">
        <v>105</v>
      </c>
      <c r="B81" s="18" t="s">
        <v>12</v>
      </c>
      <c r="C81" s="54" t="s">
        <v>12</v>
      </c>
      <c r="D81" s="59" t="s">
        <v>12</v>
      </c>
      <c r="E81" s="18">
        <v>56</v>
      </c>
      <c r="F81" s="54">
        <v>4</v>
      </c>
      <c r="G81" s="61">
        <f t="shared" si="8"/>
        <v>7.1428571428571425E-2</v>
      </c>
      <c r="H81" s="18">
        <v>72</v>
      </c>
      <c r="I81" s="54">
        <v>12</v>
      </c>
      <c r="J81" s="61">
        <f t="shared" si="9"/>
        <v>0.16666666666666666</v>
      </c>
      <c r="K81" s="18">
        <v>73</v>
      </c>
      <c r="L81" s="54">
        <v>14</v>
      </c>
      <c r="M81" s="61">
        <f t="shared" si="10"/>
        <v>0.19178082191780821</v>
      </c>
      <c r="N81" s="18">
        <v>77</v>
      </c>
      <c r="O81" s="54">
        <v>13</v>
      </c>
      <c r="P81" s="61">
        <f t="shared" si="11"/>
        <v>0.16883116883116883</v>
      </c>
      <c r="Q81" s="18">
        <v>67</v>
      </c>
      <c r="R81" s="54">
        <v>20</v>
      </c>
      <c r="S81" s="61">
        <f t="shared" si="12"/>
        <v>0.29850746268656714</v>
      </c>
      <c r="T81" s="18">
        <v>95</v>
      </c>
      <c r="U81" s="54">
        <v>23</v>
      </c>
      <c r="V81" s="41">
        <f t="shared" si="13"/>
        <v>0.24210526315789474</v>
      </c>
    </row>
    <row r="82" spans="1:23" ht="15.75" thickBot="1" x14ac:dyDescent="0.3">
      <c r="A82" s="15" t="s">
        <v>106</v>
      </c>
      <c r="B82" s="16" t="s">
        <v>12</v>
      </c>
      <c r="C82" s="53" t="s">
        <v>12</v>
      </c>
      <c r="D82" s="29" t="s">
        <v>12</v>
      </c>
      <c r="E82" s="16">
        <v>81</v>
      </c>
      <c r="F82" s="53">
        <v>12</v>
      </c>
      <c r="G82" s="49">
        <f t="shared" si="8"/>
        <v>0.14814814814814814</v>
      </c>
      <c r="H82" s="16">
        <v>115</v>
      </c>
      <c r="I82" s="53">
        <v>31</v>
      </c>
      <c r="J82" s="49">
        <f t="shared" si="9"/>
        <v>0.26956521739130435</v>
      </c>
      <c r="K82" s="16">
        <v>107</v>
      </c>
      <c r="L82" s="53">
        <v>29</v>
      </c>
      <c r="M82" s="49">
        <f t="shared" si="10"/>
        <v>0.27102803738317754</v>
      </c>
      <c r="N82" s="16">
        <v>108</v>
      </c>
      <c r="O82" s="53">
        <v>31</v>
      </c>
      <c r="P82" s="49">
        <f t="shared" si="11"/>
        <v>0.28703703703703703</v>
      </c>
      <c r="Q82" s="16">
        <v>98</v>
      </c>
      <c r="R82" s="53">
        <v>45</v>
      </c>
      <c r="S82" s="49">
        <f t="shared" si="12"/>
        <v>0.45918367346938777</v>
      </c>
      <c r="T82" s="16">
        <v>115</v>
      </c>
      <c r="U82" s="53">
        <v>35</v>
      </c>
      <c r="V82" s="34">
        <f t="shared" si="13"/>
        <v>0.30434782608695654</v>
      </c>
      <c r="W82" s="66"/>
    </row>
    <row r="83" spans="1:23" ht="15.75" thickBot="1" x14ac:dyDescent="0.3">
      <c r="A83" s="19" t="s">
        <v>107</v>
      </c>
      <c r="B83" s="18">
        <v>203</v>
      </c>
      <c r="C83" s="54">
        <v>45</v>
      </c>
      <c r="D83" s="61">
        <f t="shared" si="7"/>
        <v>0.22167487684729065</v>
      </c>
      <c r="E83" s="18">
        <v>223</v>
      </c>
      <c r="F83" s="54">
        <v>21</v>
      </c>
      <c r="G83" s="61">
        <f t="shared" si="8"/>
        <v>9.417040358744394E-2</v>
      </c>
      <c r="H83" s="18">
        <v>231</v>
      </c>
      <c r="I83" s="54">
        <v>41</v>
      </c>
      <c r="J83" s="61">
        <f t="shared" si="9"/>
        <v>0.1774891774891775</v>
      </c>
      <c r="K83" s="18">
        <v>229</v>
      </c>
      <c r="L83" s="54">
        <v>41</v>
      </c>
      <c r="M83" s="61">
        <f t="shared" si="10"/>
        <v>0.17903930131004367</v>
      </c>
      <c r="N83" s="18">
        <v>240</v>
      </c>
      <c r="O83" s="54">
        <v>18</v>
      </c>
      <c r="P83" s="61">
        <f t="shared" si="11"/>
        <v>7.4999999999999997E-2</v>
      </c>
      <c r="Q83" s="18">
        <v>234</v>
      </c>
      <c r="R83" s="54">
        <v>45</v>
      </c>
      <c r="S83" s="61">
        <f t="shared" si="12"/>
        <v>0.19230769230769232</v>
      </c>
      <c r="T83" s="18">
        <v>230</v>
      </c>
      <c r="U83" s="54">
        <v>34</v>
      </c>
      <c r="V83" s="41">
        <f t="shared" si="13"/>
        <v>0.14782608695652175</v>
      </c>
    </row>
    <row r="84" spans="1:23" ht="15.75" thickBot="1" x14ac:dyDescent="0.3">
      <c r="A84" s="15" t="s">
        <v>108</v>
      </c>
      <c r="B84" s="16" t="s">
        <v>12</v>
      </c>
      <c r="C84" s="53" t="s">
        <v>12</v>
      </c>
      <c r="D84" s="29" t="s">
        <v>12</v>
      </c>
      <c r="E84" s="16">
        <v>156</v>
      </c>
      <c r="F84" s="53">
        <v>22</v>
      </c>
      <c r="G84" s="49">
        <f t="shared" si="8"/>
        <v>0.14102564102564102</v>
      </c>
      <c r="H84" s="16">
        <v>169</v>
      </c>
      <c r="I84" s="53">
        <v>52</v>
      </c>
      <c r="J84" s="49">
        <f t="shared" si="9"/>
        <v>0.30769230769230771</v>
      </c>
      <c r="K84" s="16">
        <v>162</v>
      </c>
      <c r="L84" s="53">
        <v>44</v>
      </c>
      <c r="M84" s="49">
        <f t="shared" si="10"/>
        <v>0.27160493827160492</v>
      </c>
      <c r="N84" s="16">
        <v>169</v>
      </c>
      <c r="O84" s="53">
        <v>52</v>
      </c>
      <c r="P84" s="49">
        <f t="shared" si="11"/>
        <v>0.30769230769230771</v>
      </c>
      <c r="Q84" s="16">
        <v>152</v>
      </c>
      <c r="R84" s="53">
        <v>46</v>
      </c>
      <c r="S84" s="49">
        <f t="shared" si="12"/>
        <v>0.30263157894736842</v>
      </c>
      <c r="T84" s="16">
        <v>158</v>
      </c>
      <c r="U84" s="53">
        <v>66</v>
      </c>
      <c r="V84" s="34">
        <f t="shared" si="13"/>
        <v>0.41772151898734178</v>
      </c>
    </row>
    <row r="85" spans="1:23" ht="15.75" thickBot="1" x14ac:dyDescent="0.3">
      <c r="A85" s="19" t="s">
        <v>109</v>
      </c>
      <c r="B85" s="18">
        <v>418</v>
      </c>
      <c r="C85" s="54">
        <v>63</v>
      </c>
      <c r="D85" s="61">
        <f t="shared" si="7"/>
        <v>0.15071770334928231</v>
      </c>
      <c r="E85" s="18">
        <v>563</v>
      </c>
      <c r="F85" s="54">
        <v>48</v>
      </c>
      <c r="G85" s="61">
        <f t="shared" si="8"/>
        <v>8.5257548845470696E-2</v>
      </c>
      <c r="H85" s="18">
        <v>557</v>
      </c>
      <c r="I85" s="54">
        <v>118</v>
      </c>
      <c r="J85" s="61">
        <f t="shared" si="9"/>
        <v>0.2118491921005386</v>
      </c>
      <c r="K85" s="18">
        <v>505</v>
      </c>
      <c r="L85" s="54">
        <v>111</v>
      </c>
      <c r="M85" s="61">
        <f t="shared" si="10"/>
        <v>0.2198019801980198</v>
      </c>
      <c r="N85" s="18">
        <v>557</v>
      </c>
      <c r="O85" s="54">
        <v>77</v>
      </c>
      <c r="P85" s="61">
        <f t="shared" si="11"/>
        <v>0.13824057450628366</v>
      </c>
      <c r="Q85" s="18">
        <v>515</v>
      </c>
      <c r="R85" s="54">
        <v>115</v>
      </c>
      <c r="S85" s="61">
        <f t="shared" si="12"/>
        <v>0.22330097087378642</v>
      </c>
      <c r="T85" s="18">
        <v>518</v>
      </c>
      <c r="U85" s="54">
        <v>87</v>
      </c>
      <c r="V85" s="41">
        <f t="shared" si="13"/>
        <v>0.16795366795366795</v>
      </c>
    </row>
    <row r="86" spans="1:23" ht="15.75" thickBot="1" x14ac:dyDescent="0.3">
      <c r="A86" s="15" t="s">
        <v>110</v>
      </c>
      <c r="B86" s="16">
        <v>392</v>
      </c>
      <c r="C86" s="53">
        <v>84</v>
      </c>
      <c r="D86" s="49">
        <f t="shared" si="7"/>
        <v>0.21428571428571427</v>
      </c>
      <c r="E86" s="16">
        <v>352</v>
      </c>
      <c r="F86" s="53">
        <v>43</v>
      </c>
      <c r="G86" s="49">
        <f t="shared" si="8"/>
        <v>0.12215909090909091</v>
      </c>
      <c r="H86" s="16">
        <v>442</v>
      </c>
      <c r="I86" s="53">
        <v>62</v>
      </c>
      <c r="J86" s="49">
        <f t="shared" si="9"/>
        <v>0.14027149321266968</v>
      </c>
      <c r="K86" s="16">
        <v>368</v>
      </c>
      <c r="L86" s="53">
        <v>31</v>
      </c>
      <c r="M86" s="49">
        <f t="shared" si="10"/>
        <v>8.4239130434782608E-2</v>
      </c>
      <c r="N86" s="16">
        <v>402</v>
      </c>
      <c r="O86" s="53">
        <v>26</v>
      </c>
      <c r="P86" s="49">
        <f t="shared" si="11"/>
        <v>6.4676616915422883E-2</v>
      </c>
      <c r="Q86" s="16">
        <v>329</v>
      </c>
      <c r="R86" s="53">
        <v>45</v>
      </c>
      <c r="S86" s="49">
        <f t="shared" si="12"/>
        <v>0.13677811550151975</v>
      </c>
      <c r="T86" s="16">
        <v>335</v>
      </c>
      <c r="U86" s="53">
        <v>58</v>
      </c>
      <c r="V86" s="34">
        <f t="shared" si="13"/>
        <v>0.17313432835820897</v>
      </c>
    </row>
    <row r="87" spans="1:23" ht="15.75" thickBot="1" x14ac:dyDescent="0.3">
      <c r="A87" s="19" t="s">
        <v>111</v>
      </c>
      <c r="B87" s="18">
        <v>417</v>
      </c>
      <c r="C87" s="54">
        <v>147</v>
      </c>
      <c r="D87" s="61">
        <f t="shared" si="7"/>
        <v>0.35251798561151076</v>
      </c>
      <c r="E87" s="18">
        <v>482</v>
      </c>
      <c r="F87" s="54">
        <v>54</v>
      </c>
      <c r="G87" s="61">
        <f t="shared" si="8"/>
        <v>0.11203319502074689</v>
      </c>
      <c r="H87" s="18">
        <v>521</v>
      </c>
      <c r="I87" s="54">
        <v>64</v>
      </c>
      <c r="J87" s="61">
        <f t="shared" si="9"/>
        <v>0.12284069097888675</v>
      </c>
      <c r="K87" s="18">
        <v>480</v>
      </c>
      <c r="L87" s="54">
        <v>75</v>
      </c>
      <c r="M87" s="61">
        <f t="shared" si="10"/>
        <v>0.15625</v>
      </c>
      <c r="N87" s="18">
        <v>498</v>
      </c>
      <c r="O87" s="54">
        <v>63</v>
      </c>
      <c r="P87" s="61">
        <f t="shared" si="11"/>
        <v>0.12650602409638553</v>
      </c>
      <c r="Q87" s="18">
        <v>460</v>
      </c>
      <c r="R87" s="54">
        <v>83</v>
      </c>
      <c r="S87" s="61">
        <f t="shared" si="12"/>
        <v>0.18043478260869567</v>
      </c>
      <c r="T87" s="18">
        <v>459</v>
      </c>
      <c r="U87" s="54">
        <v>63</v>
      </c>
      <c r="V87" s="41">
        <f t="shared" si="13"/>
        <v>0.13725490196078433</v>
      </c>
    </row>
    <row r="88" spans="1:23" ht="15.75" thickBot="1" x14ac:dyDescent="0.3">
      <c r="A88" s="15" t="s">
        <v>112</v>
      </c>
      <c r="B88" s="16" t="s">
        <v>12</v>
      </c>
      <c r="C88" s="53" t="s">
        <v>12</v>
      </c>
      <c r="D88" s="29" t="s">
        <v>12</v>
      </c>
      <c r="E88" s="16">
        <v>349</v>
      </c>
      <c r="F88" s="53">
        <v>51</v>
      </c>
      <c r="G88" s="49">
        <f t="shared" si="8"/>
        <v>0.14613180515759314</v>
      </c>
      <c r="H88" s="16">
        <v>370</v>
      </c>
      <c r="I88" s="53">
        <v>95</v>
      </c>
      <c r="J88" s="49">
        <f t="shared" si="9"/>
        <v>0.25675675675675674</v>
      </c>
      <c r="K88" s="16">
        <v>330</v>
      </c>
      <c r="L88" s="53">
        <v>85</v>
      </c>
      <c r="M88" s="49">
        <f t="shared" si="10"/>
        <v>0.25757575757575757</v>
      </c>
      <c r="N88" s="16">
        <v>351</v>
      </c>
      <c r="O88" s="53">
        <v>89</v>
      </c>
      <c r="P88" s="49">
        <f t="shared" si="11"/>
        <v>0.25356125356125359</v>
      </c>
      <c r="Q88" s="16">
        <v>320</v>
      </c>
      <c r="R88" s="53">
        <v>103</v>
      </c>
      <c r="S88" s="49">
        <f t="shared" si="12"/>
        <v>0.32187500000000002</v>
      </c>
      <c r="T88" s="16">
        <v>296</v>
      </c>
      <c r="U88" s="53">
        <v>92</v>
      </c>
      <c r="V88" s="36">
        <f t="shared" si="13"/>
        <v>0.3108108108108108</v>
      </c>
    </row>
    <row r="89" spans="1:23" ht="15.75" thickBot="1" x14ac:dyDescent="0.3">
      <c r="A89" s="19" t="s">
        <v>113</v>
      </c>
      <c r="B89" s="18">
        <v>385</v>
      </c>
      <c r="C89" s="54">
        <v>79</v>
      </c>
      <c r="D89" s="61">
        <f t="shared" si="7"/>
        <v>0.20519480519480521</v>
      </c>
      <c r="E89" s="18" t="s">
        <v>12</v>
      </c>
      <c r="F89" s="54" t="s">
        <v>12</v>
      </c>
      <c r="G89" s="59" t="s">
        <v>12</v>
      </c>
      <c r="H89" s="18" t="s">
        <v>12</v>
      </c>
      <c r="I89" s="54" t="s">
        <v>12</v>
      </c>
      <c r="J89" s="59" t="s">
        <v>12</v>
      </c>
      <c r="K89" s="18" t="s">
        <v>12</v>
      </c>
      <c r="L89" s="54" t="s">
        <v>12</v>
      </c>
      <c r="M89" s="59" t="s">
        <v>12</v>
      </c>
      <c r="N89" s="18" t="s">
        <v>12</v>
      </c>
      <c r="O89" s="54" t="s">
        <v>12</v>
      </c>
      <c r="P89" s="59" t="s">
        <v>12</v>
      </c>
      <c r="Q89" s="18" t="s">
        <v>12</v>
      </c>
      <c r="R89" s="54" t="s">
        <v>12</v>
      </c>
      <c r="S89" s="59" t="s">
        <v>12</v>
      </c>
      <c r="T89" s="18" t="s">
        <v>12</v>
      </c>
      <c r="U89" s="54" t="s">
        <v>12</v>
      </c>
      <c r="V89" s="27" t="s">
        <v>12</v>
      </c>
    </row>
    <row r="90" spans="1:23" ht="15.75" thickBot="1" x14ac:dyDescent="0.3">
      <c r="A90" s="15" t="s">
        <v>114</v>
      </c>
      <c r="B90" s="16" t="s">
        <v>12</v>
      </c>
      <c r="C90" s="53" t="s">
        <v>12</v>
      </c>
      <c r="D90" s="29" t="s">
        <v>12</v>
      </c>
      <c r="E90" s="16">
        <v>130</v>
      </c>
      <c r="F90" s="53">
        <v>16</v>
      </c>
      <c r="G90" s="49">
        <f t="shared" si="8"/>
        <v>0.12307692307692308</v>
      </c>
      <c r="H90" s="16">
        <v>183</v>
      </c>
      <c r="I90" s="53">
        <v>33</v>
      </c>
      <c r="J90" s="49">
        <f t="shared" si="9"/>
        <v>0.18032786885245902</v>
      </c>
      <c r="K90" s="16">
        <v>176</v>
      </c>
      <c r="L90" s="53">
        <v>37</v>
      </c>
      <c r="M90" s="49">
        <f t="shared" si="10"/>
        <v>0.21022727272727273</v>
      </c>
      <c r="N90" s="16">
        <v>169</v>
      </c>
      <c r="O90" s="53">
        <v>31</v>
      </c>
      <c r="P90" s="49">
        <f t="shared" si="11"/>
        <v>0.18343195266272189</v>
      </c>
      <c r="Q90" s="16">
        <v>160</v>
      </c>
      <c r="R90" s="53">
        <v>29</v>
      </c>
      <c r="S90" s="49">
        <f t="shared" si="12"/>
        <v>0.18124999999999999</v>
      </c>
      <c r="T90" s="16">
        <v>145</v>
      </c>
      <c r="U90" s="53">
        <v>38</v>
      </c>
      <c r="V90" s="40">
        <f t="shared" si="13"/>
        <v>0.2620689655172414</v>
      </c>
    </row>
    <row r="91" spans="1:23" ht="15.75" thickBot="1" x14ac:dyDescent="0.3">
      <c r="A91" s="19" t="s">
        <v>115</v>
      </c>
      <c r="B91" s="18" t="s">
        <v>12</v>
      </c>
      <c r="C91" s="54" t="s">
        <v>12</v>
      </c>
      <c r="D91" s="59" t="s">
        <v>12</v>
      </c>
      <c r="E91" s="18">
        <v>41</v>
      </c>
      <c r="F91" s="54">
        <v>9</v>
      </c>
      <c r="G91" s="61">
        <f t="shared" si="8"/>
        <v>0.21951219512195122</v>
      </c>
      <c r="H91" s="18">
        <v>82</v>
      </c>
      <c r="I91" s="54">
        <v>22</v>
      </c>
      <c r="J91" s="61">
        <f t="shared" si="9"/>
        <v>0.26829268292682928</v>
      </c>
      <c r="K91" s="18">
        <v>75</v>
      </c>
      <c r="L91" s="54">
        <v>26</v>
      </c>
      <c r="M91" s="61">
        <f t="shared" si="10"/>
        <v>0.34666666666666668</v>
      </c>
      <c r="N91" s="18">
        <v>130</v>
      </c>
      <c r="O91" s="54">
        <v>18</v>
      </c>
      <c r="P91" s="61">
        <f t="shared" si="11"/>
        <v>0.13846153846153847</v>
      </c>
      <c r="Q91" s="18">
        <v>122</v>
      </c>
      <c r="R91" s="54">
        <v>51</v>
      </c>
      <c r="S91" s="61">
        <f t="shared" si="12"/>
        <v>0.41803278688524592</v>
      </c>
      <c r="T91" s="18">
        <v>141</v>
      </c>
      <c r="U91" s="54">
        <v>51</v>
      </c>
      <c r="V91" s="41">
        <f t="shared" si="13"/>
        <v>0.36170212765957449</v>
      </c>
    </row>
    <row r="92" spans="1:23" ht="15.75" thickBot="1" x14ac:dyDescent="0.3">
      <c r="A92" s="15" t="s">
        <v>116</v>
      </c>
      <c r="B92" s="16" t="s">
        <v>12</v>
      </c>
      <c r="C92" s="53" t="s">
        <v>12</v>
      </c>
      <c r="D92" s="29" t="s">
        <v>12</v>
      </c>
      <c r="E92" s="16">
        <v>379</v>
      </c>
      <c r="F92" s="53">
        <v>33</v>
      </c>
      <c r="G92" s="49">
        <f t="shared" si="8"/>
        <v>8.7071240105540904E-2</v>
      </c>
      <c r="H92" s="16">
        <v>402</v>
      </c>
      <c r="I92" s="53">
        <v>68</v>
      </c>
      <c r="J92" s="49">
        <f t="shared" si="9"/>
        <v>0.1691542288557214</v>
      </c>
      <c r="K92" s="16">
        <v>367</v>
      </c>
      <c r="L92" s="53">
        <v>58</v>
      </c>
      <c r="M92" s="49">
        <f t="shared" si="10"/>
        <v>0.15803814713896458</v>
      </c>
      <c r="N92" s="16">
        <v>399</v>
      </c>
      <c r="O92" s="53">
        <v>66</v>
      </c>
      <c r="P92" s="49">
        <f t="shared" si="11"/>
        <v>0.16541353383458646</v>
      </c>
      <c r="Q92" s="16">
        <v>358</v>
      </c>
      <c r="R92" s="53">
        <v>87</v>
      </c>
      <c r="S92" s="49">
        <f t="shared" si="12"/>
        <v>0.24301675977653631</v>
      </c>
      <c r="T92" s="16">
        <v>347</v>
      </c>
      <c r="U92" s="53">
        <v>75</v>
      </c>
      <c r="V92" s="34">
        <f t="shared" si="13"/>
        <v>0.21613832853025935</v>
      </c>
    </row>
    <row r="93" spans="1:23" ht="15.75" thickBot="1" x14ac:dyDescent="0.3">
      <c r="A93" s="19" t="s">
        <v>117</v>
      </c>
      <c r="B93" s="18">
        <v>158</v>
      </c>
      <c r="C93" s="54">
        <v>27</v>
      </c>
      <c r="D93" s="61">
        <f t="shared" si="7"/>
        <v>0.17088607594936708</v>
      </c>
      <c r="E93" s="18">
        <v>195</v>
      </c>
      <c r="F93" s="54">
        <v>28</v>
      </c>
      <c r="G93" s="61">
        <f t="shared" si="8"/>
        <v>0.14358974358974358</v>
      </c>
      <c r="H93" s="18">
        <v>201</v>
      </c>
      <c r="I93" s="54">
        <v>42</v>
      </c>
      <c r="J93" s="61">
        <f t="shared" si="9"/>
        <v>0.20895522388059701</v>
      </c>
      <c r="K93" s="18">
        <v>189</v>
      </c>
      <c r="L93" s="54">
        <v>60</v>
      </c>
      <c r="M93" s="61">
        <f t="shared" si="10"/>
        <v>0.31746031746031744</v>
      </c>
      <c r="N93" s="18">
        <v>177</v>
      </c>
      <c r="O93" s="54">
        <v>48</v>
      </c>
      <c r="P93" s="61">
        <f t="shared" si="11"/>
        <v>0.2711864406779661</v>
      </c>
      <c r="Q93" s="18">
        <v>175</v>
      </c>
      <c r="R93" s="54">
        <v>61</v>
      </c>
      <c r="S93" s="61">
        <f t="shared" si="12"/>
        <v>0.34857142857142859</v>
      </c>
      <c r="T93" s="18">
        <v>136</v>
      </c>
      <c r="U93" s="54">
        <v>43</v>
      </c>
      <c r="V93" s="41">
        <f t="shared" si="13"/>
        <v>0.31617647058823528</v>
      </c>
    </row>
    <row r="94" spans="1:23" ht="15.75" thickBot="1" x14ac:dyDescent="0.3">
      <c r="A94" s="15" t="s">
        <v>118</v>
      </c>
      <c r="B94" s="16">
        <v>549</v>
      </c>
      <c r="C94" s="53">
        <v>128</v>
      </c>
      <c r="D94" s="49">
        <f t="shared" si="7"/>
        <v>0.2331511839708561</v>
      </c>
      <c r="E94" s="16">
        <v>562</v>
      </c>
      <c r="F94" s="53">
        <v>53</v>
      </c>
      <c r="G94" s="49">
        <f t="shared" si="8"/>
        <v>9.4306049822064059E-2</v>
      </c>
      <c r="H94" s="16">
        <v>645</v>
      </c>
      <c r="I94" s="53">
        <v>61</v>
      </c>
      <c r="J94" s="49">
        <f t="shared" si="9"/>
        <v>9.4573643410852712E-2</v>
      </c>
      <c r="K94" s="16">
        <v>590</v>
      </c>
      <c r="L94" s="53">
        <v>66</v>
      </c>
      <c r="M94" s="49">
        <f t="shared" si="10"/>
        <v>0.11186440677966102</v>
      </c>
      <c r="N94" s="16">
        <v>574</v>
      </c>
      <c r="O94" s="53">
        <v>84</v>
      </c>
      <c r="P94" s="49">
        <f t="shared" si="11"/>
        <v>0.14634146341463414</v>
      </c>
      <c r="Q94" s="16">
        <v>509</v>
      </c>
      <c r="R94" s="53">
        <v>99</v>
      </c>
      <c r="S94" s="49">
        <f t="shared" si="12"/>
        <v>0.19449901768172889</v>
      </c>
      <c r="T94" s="16">
        <v>491</v>
      </c>
      <c r="U94" s="53">
        <v>164</v>
      </c>
      <c r="V94" s="34">
        <f t="shared" si="13"/>
        <v>0.33401221995926678</v>
      </c>
    </row>
    <row r="95" spans="1:23" ht="15.75" thickBot="1" x14ac:dyDescent="0.3">
      <c r="A95" s="19" t="s">
        <v>119</v>
      </c>
      <c r="B95" s="18">
        <v>460</v>
      </c>
      <c r="C95" s="56">
        <v>107</v>
      </c>
      <c r="D95" s="64">
        <f t="shared" si="7"/>
        <v>0.2326086956521739</v>
      </c>
      <c r="E95" s="18">
        <v>493</v>
      </c>
      <c r="F95" s="54">
        <v>47</v>
      </c>
      <c r="G95" s="61">
        <f t="shared" si="8"/>
        <v>9.5334685598377281E-2</v>
      </c>
      <c r="H95" s="18">
        <v>574</v>
      </c>
      <c r="I95" s="54">
        <v>119</v>
      </c>
      <c r="J95" s="61">
        <f t="shared" si="9"/>
        <v>0.2073170731707317</v>
      </c>
      <c r="K95" s="18">
        <v>519</v>
      </c>
      <c r="L95" s="54">
        <v>119</v>
      </c>
      <c r="M95" s="61">
        <f t="shared" si="10"/>
        <v>0.22928709055876687</v>
      </c>
      <c r="N95" s="18">
        <v>543</v>
      </c>
      <c r="O95" s="54">
        <v>108</v>
      </c>
      <c r="P95" s="61">
        <f t="shared" si="11"/>
        <v>0.19889502762430938</v>
      </c>
      <c r="Q95" s="18">
        <v>484</v>
      </c>
      <c r="R95" s="54">
        <v>112</v>
      </c>
      <c r="S95" s="61">
        <f t="shared" si="12"/>
        <v>0.23140495867768596</v>
      </c>
      <c r="T95" s="18">
        <v>490</v>
      </c>
      <c r="U95" s="54">
        <v>109</v>
      </c>
      <c r="V95" s="41">
        <f t="shared" si="13"/>
        <v>0.22244897959183674</v>
      </c>
    </row>
    <row r="96" spans="1:23" ht="15.75" thickBot="1" x14ac:dyDescent="0.3">
      <c r="A96" s="15" t="s">
        <v>120</v>
      </c>
      <c r="B96" s="16" t="s">
        <v>12</v>
      </c>
      <c r="C96" s="58" t="s">
        <v>12</v>
      </c>
      <c r="D96" s="60" t="s">
        <v>12</v>
      </c>
      <c r="E96" s="29">
        <v>320</v>
      </c>
      <c r="F96" s="53">
        <v>29</v>
      </c>
      <c r="G96" s="49">
        <f t="shared" si="8"/>
        <v>9.0624999999999997E-2</v>
      </c>
      <c r="H96" s="16">
        <v>374</v>
      </c>
      <c r="I96" s="53">
        <v>71</v>
      </c>
      <c r="J96" s="49">
        <f t="shared" si="9"/>
        <v>0.18983957219251338</v>
      </c>
      <c r="K96" s="16">
        <v>355</v>
      </c>
      <c r="L96" s="53">
        <v>69</v>
      </c>
      <c r="M96" s="49">
        <f t="shared" si="10"/>
        <v>0.19436619718309858</v>
      </c>
      <c r="N96" s="16">
        <v>354</v>
      </c>
      <c r="O96" s="53">
        <v>64</v>
      </c>
      <c r="P96" s="49">
        <f t="shared" si="11"/>
        <v>0.1807909604519774</v>
      </c>
      <c r="Q96" s="16">
        <v>326</v>
      </c>
      <c r="R96" s="53">
        <v>85</v>
      </c>
      <c r="S96" s="49">
        <f t="shared" si="12"/>
        <v>0.2607361963190184</v>
      </c>
      <c r="T96" s="16">
        <v>308</v>
      </c>
      <c r="U96" s="53">
        <v>71</v>
      </c>
      <c r="V96" s="34">
        <f t="shared" si="13"/>
        <v>0.23051948051948051</v>
      </c>
    </row>
    <row r="97" spans="1:22" ht="15.75" thickBot="1" x14ac:dyDescent="0.3">
      <c r="A97" s="19" t="s">
        <v>121</v>
      </c>
      <c r="B97" s="18" t="s">
        <v>12</v>
      </c>
      <c r="C97" s="65" t="s">
        <v>12</v>
      </c>
      <c r="D97" s="27" t="s">
        <v>12</v>
      </c>
      <c r="E97" s="59">
        <v>256</v>
      </c>
      <c r="F97" s="54">
        <v>34</v>
      </c>
      <c r="G97" s="61">
        <f t="shared" si="8"/>
        <v>0.1328125</v>
      </c>
      <c r="H97" s="18">
        <v>280</v>
      </c>
      <c r="I97" s="54">
        <v>40</v>
      </c>
      <c r="J97" s="61">
        <f t="shared" si="9"/>
        <v>0.14285714285714285</v>
      </c>
      <c r="K97" s="18">
        <v>266</v>
      </c>
      <c r="L97" s="54">
        <v>45</v>
      </c>
      <c r="M97" s="61">
        <f t="shared" si="10"/>
        <v>0.16917293233082706</v>
      </c>
      <c r="N97" s="26">
        <v>287</v>
      </c>
      <c r="O97" s="54">
        <v>46</v>
      </c>
      <c r="P97" s="61">
        <f t="shared" si="11"/>
        <v>0.16027874564459929</v>
      </c>
      <c r="Q97" s="18">
        <v>246</v>
      </c>
      <c r="R97" s="54">
        <v>76</v>
      </c>
      <c r="S97" s="61">
        <f t="shared" si="12"/>
        <v>0.30894308943089432</v>
      </c>
      <c r="T97" s="18">
        <v>244</v>
      </c>
      <c r="U97" s="56">
        <v>73</v>
      </c>
      <c r="V97" s="41">
        <f t="shared" si="13"/>
        <v>0.29918032786885246</v>
      </c>
    </row>
    <row r="98" spans="1:22" ht="16.5" thickBot="1" x14ac:dyDescent="0.3">
      <c r="A98" s="21" t="s">
        <v>27</v>
      </c>
      <c r="B98" s="28">
        <f>SUM(B4:B97)</f>
        <v>17816</v>
      </c>
      <c r="C98" s="55">
        <f t="shared" ref="C98:U98" si="14">SUM(C4:C97)</f>
        <v>4604</v>
      </c>
      <c r="D98" s="50">
        <f t="shared" si="7"/>
        <v>0.25841939829366861</v>
      </c>
      <c r="E98" s="28">
        <f t="shared" si="14"/>
        <v>26455</v>
      </c>
      <c r="F98" s="55">
        <f t="shared" si="14"/>
        <v>2818</v>
      </c>
      <c r="G98" s="50">
        <f t="shared" si="8"/>
        <v>0.10652050652050651</v>
      </c>
      <c r="H98" s="28">
        <f t="shared" si="14"/>
        <v>29754</v>
      </c>
      <c r="I98" s="55">
        <f t="shared" si="14"/>
        <v>5670</v>
      </c>
      <c r="J98" s="50">
        <f t="shared" si="9"/>
        <v>0.19056261343012704</v>
      </c>
      <c r="K98" s="28">
        <f t="shared" si="14"/>
        <v>27713</v>
      </c>
      <c r="L98" s="55">
        <f t="shared" si="14"/>
        <v>5953</v>
      </c>
      <c r="M98" s="50">
        <f t="shared" si="10"/>
        <v>0.21480893443510266</v>
      </c>
      <c r="N98" s="28">
        <f t="shared" si="14"/>
        <v>29278</v>
      </c>
      <c r="O98" s="55">
        <f t="shared" si="14"/>
        <v>5306</v>
      </c>
      <c r="P98" s="50">
        <f t="shared" si="11"/>
        <v>0.18122822597171939</v>
      </c>
      <c r="Q98" s="28">
        <f t="shared" si="14"/>
        <v>27237</v>
      </c>
      <c r="R98" s="55">
        <f t="shared" si="14"/>
        <v>7062</v>
      </c>
      <c r="S98" s="50">
        <f t="shared" si="12"/>
        <v>0.25927965634981825</v>
      </c>
      <c r="T98" s="28">
        <f t="shared" si="14"/>
        <v>27325</v>
      </c>
      <c r="U98" s="55">
        <f t="shared" si="14"/>
        <v>6447</v>
      </c>
      <c r="V98" s="43">
        <f t="shared" si="13"/>
        <v>0.23593778591033851</v>
      </c>
    </row>
  </sheetData>
  <mergeCells count="9">
    <mergeCell ref="A2:A3"/>
    <mergeCell ref="A1:V1"/>
    <mergeCell ref="T2:V2"/>
    <mergeCell ref="B2:D2"/>
    <mergeCell ref="E2:G2"/>
    <mergeCell ref="H2:J2"/>
    <mergeCell ref="K2:M2"/>
    <mergeCell ref="N2:P2"/>
    <mergeCell ref="Q2:S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UFSC</vt:lpstr>
      <vt:lpstr>CENTRO</vt:lpstr>
      <vt:lpstr>CURSO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DELL ANTONIA TACHINI</dc:creator>
  <cp:lastModifiedBy>LUANA DELL ANTONIA TACHINI</cp:lastModifiedBy>
  <dcterms:created xsi:type="dcterms:W3CDTF">2017-11-08T12:47:51Z</dcterms:created>
  <dcterms:modified xsi:type="dcterms:W3CDTF">2017-11-27T15:12:29Z</dcterms:modified>
</cp:coreProperties>
</file>